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szova\Documents\Rozpočet 2017\"/>
    </mc:Choice>
  </mc:AlternateContent>
  <bookViews>
    <workbookView xWindow="0" yWindow="0" windowWidth="20160" windowHeight="1138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 l="1"/>
  <c r="I8" i="1"/>
  <c r="F81" i="1"/>
  <c r="K80" i="1"/>
  <c r="J80" i="1"/>
  <c r="I80" i="1"/>
  <c r="H80" i="1"/>
  <c r="G80" i="1"/>
  <c r="F80" i="1"/>
  <c r="E80" i="1"/>
  <c r="K78" i="1"/>
  <c r="J78" i="1"/>
  <c r="I78" i="1"/>
  <c r="H78" i="1"/>
  <c r="G78" i="1"/>
  <c r="F78" i="1"/>
  <c r="E78" i="1"/>
  <c r="K75" i="1"/>
  <c r="J75" i="1"/>
  <c r="I75" i="1"/>
  <c r="H75" i="1"/>
  <c r="G75" i="1"/>
  <c r="F75" i="1"/>
  <c r="E75" i="1"/>
  <c r="K73" i="1"/>
  <c r="J73" i="1"/>
  <c r="I73" i="1"/>
  <c r="H73" i="1"/>
  <c r="G73" i="1"/>
  <c r="F73" i="1"/>
  <c r="E73" i="1"/>
  <c r="K71" i="1"/>
  <c r="J71" i="1"/>
  <c r="I71" i="1"/>
  <c r="H71" i="1"/>
  <c r="G71" i="1"/>
  <c r="F71" i="1"/>
  <c r="E71" i="1"/>
  <c r="K69" i="1"/>
  <c r="J69" i="1"/>
  <c r="I69" i="1"/>
  <c r="H69" i="1"/>
  <c r="G69" i="1"/>
  <c r="F69" i="1"/>
  <c r="E69" i="1"/>
  <c r="K67" i="1"/>
  <c r="J67" i="1"/>
  <c r="I67" i="1"/>
  <c r="H67" i="1"/>
  <c r="G67" i="1"/>
  <c r="F67" i="1"/>
  <c r="E67" i="1"/>
  <c r="K65" i="1"/>
  <c r="J65" i="1"/>
  <c r="I65" i="1"/>
  <c r="H65" i="1"/>
  <c r="G65" i="1"/>
  <c r="F65" i="1"/>
  <c r="E65" i="1"/>
  <c r="K62" i="1"/>
  <c r="J62" i="1"/>
  <c r="I62" i="1"/>
  <c r="H62" i="1"/>
  <c r="G62" i="1"/>
  <c r="F62" i="1"/>
  <c r="E62" i="1"/>
  <c r="K60" i="1"/>
  <c r="J60" i="1"/>
  <c r="I60" i="1"/>
  <c r="H60" i="1"/>
  <c r="G60" i="1"/>
  <c r="F60" i="1"/>
  <c r="E60" i="1"/>
  <c r="K58" i="1"/>
  <c r="J58" i="1"/>
  <c r="I58" i="1"/>
  <c r="H58" i="1"/>
  <c r="G58" i="1"/>
  <c r="F58" i="1"/>
  <c r="E58" i="1"/>
  <c r="K56" i="1"/>
  <c r="J56" i="1"/>
  <c r="I56" i="1"/>
  <c r="H56" i="1"/>
  <c r="G56" i="1"/>
  <c r="F56" i="1"/>
  <c r="E56" i="1"/>
  <c r="K54" i="1"/>
  <c r="J54" i="1"/>
  <c r="I54" i="1"/>
  <c r="H54" i="1"/>
  <c r="G54" i="1"/>
  <c r="F54" i="1"/>
  <c r="E54" i="1"/>
  <c r="K51" i="1"/>
  <c r="J51" i="1"/>
  <c r="I51" i="1"/>
  <c r="H51" i="1"/>
  <c r="G51" i="1"/>
  <c r="F51" i="1"/>
  <c r="E51" i="1"/>
  <c r="K46" i="1"/>
  <c r="J46" i="1"/>
  <c r="I46" i="1"/>
  <c r="H46" i="1"/>
  <c r="G46" i="1"/>
  <c r="F46" i="1"/>
  <c r="E46" i="1"/>
  <c r="K44" i="1"/>
  <c r="J44" i="1"/>
  <c r="I44" i="1"/>
  <c r="H44" i="1"/>
  <c r="G44" i="1"/>
  <c r="F44" i="1"/>
  <c r="E44" i="1"/>
  <c r="K41" i="1"/>
  <c r="J41" i="1"/>
  <c r="I41" i="1"/>
  <c r="H41" i="1"/>
  <c r="G41" i="1"/>
  <c r="F41" i="1"/>
  <c r="E41" i="1"/>
  <c r="K39" i="1"/>
  <c r="J39" i="1"/>
  <c r="I39" i="1"/>
  <c r="H39" i="1"/>
  <c r="G39" i="1"/>
  <c r="F39" i="1"/>
  <c r="E39" i="1"/>
  <c r="K37" i="1"/>
  <c r="J37" i="1"/>
  <c r="I37" i="1"/>
  <c r="H37" i="1"/>
  <c r="G37" i="1"/>
  <c r="F37" i="1"/>
  <c r="E37" i="1"/>
  <c r="K35" i="1"/>
  <c r="J35" i="1"/>
  <c r="I35" i="1"/>
  <c r="H35" i="1"/>
  <c r="G35" i="1"/>
  <c r="F35" i="1"/>
  <c r="E35" i="1"/>
  <c r="K32" i="1"/>
  <c r="J32" i="1"/>
  <c r="I32" i="1"/>
  <c r="H32" i="1"/>
  <c r="G32" i="1"/>
  <c r="F32" i="1"/>
  <c r="E32" i="1"/>
  <c r="K30" i="1"/>
  <c r="J30" i="1"/>
  <c r="I30" i="1"/>
  <c r="H30" i="1"/>
  <c r="G30" i="1"/>
  <c r="F30" i="1"/>
  <c r="E30" i="1"/>
  <c r="K28" i="1"/>
  <c r="J28" i="1"/>
  <c r="I28" i="1"/>
  <c r="H28" i="1"/>
  <c r="G28" i="1"/>
  <c r="F28" i="1"/>
  <c r="E28" i="1"/>
  <c r="K26" i="1"/>
  <c r="J26" i="1"/>
  <c r="I26" i="1"/>
  <c r="H26" i="1"/>
  <c r="G26" i="1"/>
  <c r="F26" i="1"/>
  <c r="E26" i="1"/>
  <c r="K24" i="1"/>
  <c r="J24" i="1"/>
  <c r="I24" i="1"/>
  <c r="H24" i="1"/>
  <c r="G24" i="1"/>
  <c r="F24" i="1"/>
  <c r="E24" i="1"/>
  <c r="K22" i="1"/>
  <c r="J22" i="1"/>
  <c r="I22" i="1"/>
  <c r="H22" i="1"/>
  <c r="G22" i="1"/>
  <c r="F22" i="1"/>
  <c r="E22" i="1"/>
  <c r="K20" i="1"/>
  <c r="J20" i="1"/>
  <c r="I20" i="1"/>
  <c r="H20" i="1"/>
  <c r="G20" i="1"/>
  <c r="F20" i="1"/>
  <c r="E20" i="1"/>
  <c r="K18" i="1"/>
  <c r="J18" i="1"/>
  <c r="I18" i="1"/>
  <c r="H18" i="1"/>
  <c r="G18" i="1"/>
  <c r="F18" i="1"/>
  <c r="E18" i="1"/>
  <c r="K15" i="1"/>
  <c r="J15" i="1"/>
  <c r="I15" i="1"/>
  <c r="H15" i="1"/>
  <c r="G15" i="1"/>
  <c r="F15" i="1"/>
  <c r="E15" i="1"/>
  <c r="K12" i="1"/>
  <c r="J12" i="1"/>
  <c r="I12" i="1"/>
  <c r="H12" i="1"/>
  <c r="G12" i="1"/>
  <c r="F12" i="1"/>
  <c r="K10" i="1"/>
  <c r="J10" i="1"/>
  <c r="I10" i="1"/>
  <c r="H10" i="1"/>
  <c r="G10" i="1"/>
  <c r="F10" i="1"/>
  <c r="E10" i="1"/>
  <c r="E12" i="1"/>
  <c r="F8" i="1"/>
  <c r="E8" i="1"/>
  <c r="E81" i="1" s="1"/>
  <c r="K81" i="1" l="1"/>
  <c r="J81" i="1"/>
  <c r="I81" i="1"/>
  <c r="H8" i="1"/>
  <c r="H81" i="1" s="1"/>
  <c r="G8" i="1"/>
  <c r="G81" i="1" s="1"/>
</calcChain>
</file>

<file path=xl/sharedStrings.xml><?xml version="1.0" encoding="utf-8"?>
<sst xmlns="http://schemas.openxmlformats.org/spreadsheetml/2006/main" count="103" uniqueCount="68">
  <si>
    <t>Číslo riadku</t>
  </si>
  <si>
    <t>Položka</t>
  </si>
  <si>
    <t>Zdroj</t>
  </si>
  <si>
    <t>Návrh na 2017</t>
  </si>
  <si>
    <t>Plánovaná skutočnosť 2017</t>
  </si>
  <si>
    <t>Návrh na 2018</t>
  </si>
  <si>
    <t>Návrh na 2019</t>
  </si>
  <si>
    <t>Návrh na 2020</t>
  </si>
  <si>
    <t>Skutočnosť 2015</t>
  </si>
  <si>
    <t>Skutočnosť k 26.10.2016</t>
  </si>
  <si>
    <t>Vypracovala: Broszová Mária</t>
  </si>
  <si>
    <t xml:space="preserve">             Dňa:  28.11.2016</t>
  </si>
  <si>
    <t>Návrh rozočtu výdavkov na r. 2017 s výhľadom na roky 2018, 2019, 2020</t>
  </si>
  <si>
    <t>61 - 62</t>
  </si>
  <si>
    <t>Mzdy + poistné</t>
  </si>
  <si>
    <t>Tovary a služby</t>
  </si>
  <si>
    <t>Bežne transféry obci + členské</t>
  </si>
  <si>
    <t>Kapitálové výdavky</t>
  </si>
  <si>
    <t>Činnosť miestneho úradu</t>
  </si>
  <si>
    <t>Školenia, kurzy</t>
  </si>
  <si>
    <t>62 + 63</t>
  </si>
  <si>
    <t>Bežné výdavky - voľby</t>
  </si>
  <si>
    <t>Vzdelávanie zamestnancov</t>
  </si>
  <si>
    <t>Voľby</t>
  </si>
  <si>
    <t>Projekt - Elektronizácia verejnej správy</t>
  </si>
  <si>
    <t>Všeobecné služby</t>
  </si>
  <si>
    <t>Prevádzka nového Zdravotného strediska</t>
  </si>
  <si>
    <t>61 + 63</t>
  </si>
  <si>
    <t>Matričný úrad</t>
  </si>
  <si>
    <t>Odmeny - ohlasovňa, register adries</t>
  </si>
  <si>
    <t>Evidencia obyvateľstva</t>
  </si>
  <si>
    <t>Sociálne služby a kultúrne podujatia</t>
  </si>
  <si>
    <t>Ďalšie soc. služby + kult. podujatia</t>
  </si>
  <si>
    <t>Cintorínske a pohrebné služby</t>
  </si>
  <si>
    <t>62 - 63</t>
  </si>
  <si>
    <t>Obecné noviny</t>
  </si>
  <si>
    <t>41 - 111</t>
  </si>
  <si>
    <t>Bežný trasfér</t>
  </si>
  <si>
    <t>Stavebný úrad</t>
  </si>
  <si>
    <t>Hliadkovanie a verejný poriadok</t>
  </si>
  <si>
    <t>Ochrana pred požiarmi</t>
  </si>
  <si>
    <t>Deratizácia a veterinárna asanácia</t>
  </si>
  <si>
    <t>Verejné osvetlenie</t>
  </si>
  <si>
    <t>Zber a odvoz odpadu</t>
  </si>
  <si>
    <t>Bežné opravy a údržba komunikácií</t>
  </si>
  <si>
    <t>61 - 63</t>
  </si>
  <si>
    <t>Výdavky na materskú školu</t>
  </si>
  <si>
    <t>Tovary a služby z rozpočtu miestneho úradu</t>
  </si>
  <si>
    <t>Tovary a služby z príspevkov rodičov</t>
  </si>
  <si>
    <t>Tovary a služby z bežného trasféru zo štát.rozpočtu</t>
  </si>
  <si>
    <t>Dopravné značenie</t>
  </si>
  <si>
    <t>Výdavky na školskú jedáleň</t>
  </si>
  <si>
    <t>Športový arál - futbalový</t>
  </si>
  <si>
    <t>Podpora športových klubov a organizácií</t>
  </si>
  <si>
    <t>Multifunkčné ihrisko</t>
  </si>
  <si>
    <t>Šport pre všetkých - Čunovský beh</t>
  </si>
  <si>
    <t>Miestna knižnica</t>
  </si>
  <si>
    <t>Všeobecný materiál</t>
  </si>
  <si>
    <t>Klub - tvorivé dielne</t>
  </si>
  <si>
    <t>Detský folklórny súbor</t>
  </si>
  <si>
    <t>Kultúrne služby</t>
  </si>
  <si>
    <t>Podpora kultúrny organizácií</t>
  </si>
  <si>
    <t>Oslavy sviatkov detí</t>
  </si>
  <si>
    <t>62 - 65</t>
  </si>
  <si>
    <t>Verejná zeleň</t>
  </si>
  <si>
    <t>Projekt - Regenerácia verejného priestranstva</t>
  </si>
  <si>
    <t>VÝDAVKY SPOLU</t>
  </si>
  <si>
    <t>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</si>
</sst>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6" xfId="0" applyNumberFormat="1" applyFont="1" applyBorder="1"/>
    <xf numFmtId="3" fontId="4" fillId="2" borderId="5" xfId="0" applyNumberFormat="1" applyFont="1" applyFill="1" applyBorder="1"/>
    <xf numFmtId="3" fontId="1" fillId="3" borderId="5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0" fillId="4" borderId="0" xfId="0" applyFill="1"/>
    <xf numFmtId="0" fontId="3" fillId="4" borderId="5" xfId="0" applyFont="1" applyFill="1" applyBorder="1" applyAlignment="1"/>
    <xf numFmtId="3" fontId="3" fillId="4" borderId="5" xfId="0" applyNumberFormat="1" applyFont="1" applyFill="1" applyBorder="1"/>
    <xf numFmtId="0" fontId="0" fillId="4" borderId="0" xfId="0" applyFont="1" applyFill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0" fillId="0" borderId="0" xfId="0" applyFont="1" applyFill="1"/>
    <xf numFmtId="3" fontId="3" fillId="0" borderId="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6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topLeftCell="A52" workbookViewId="0">
      <selection activeCell="J6" sqref="J6"/>
    </sheetView>
  </sheetViews>
  <sheetFormatPr defaultRowHeight="15" x14ac:dyDescent="0.25"/>
  <cols>
    <col min="1" max="1" width="6.85546875" customWidth="1"/>
    <col min="2" max="2" width="12.42578125" customWidth="1"/>
    <col min="3" max="3" width="7.85546875" customWidth="1"/>
    <col min="4" max="4" width="45.7109375" customWidth="1"/>
    <col min="5" max="11" width="11.42578125" customWidth="1"/>
  </cols>
  <sheetData>
    <row r="1" spans="1:12" ht="15.75" customHeight="1" x14ac:dyDescent="0.3">
      <c r="B1" s="1" t="s">
        <v>12</v>
      </c>
    </row>
    <row r="2" spans="1:12" s="32" customFormat="1" ht="21.75" customHeight="1" thickBot="1" x14ac:dyDescent="0.25"/>
    <row r="3" spans="1:12" ht="41.25" customHeight="1" thickBot="1" x14ac:dyDescent="0.3">
      <c r="A3" s="9" t="s">
        <v>0</v>
      </c>
      <c r="B3" s="10" t="s">
        <v>1</v>
      </c>
      <c r="C3" s="11" t="s">
        <v>2</v>
      </c>
      <c r="D3" s="10" t="s">
        <v>67</v>
      </c>
      <c r="E3" s="12" t="s">
        <v>8</v>
      </c>
      <c r="F3" s="8" t="s">
        <v>9</v>
      </c>
      <c r="G3" s="12" t="s">
        <v>3</v>
      </c>
      <c r="H3" s="8" t="s">
        <v>4</v>
      </c>
      <c r="I3" s="12" t="s">
        <v>5</v>
      </c>
      <c r="J3" s="8" t="s">
        <v>6</v>
      </c>
      <c r="K3" s="13" t="s">
        <v>7</v>
      </c>
      <c r="L3" s="2"/>
    </row>
    <row r="4" spans="1:12" ht="15.75" x14ac:dyDescent="0.25">
      <c r="A4" s="17">
        <v>1</v>
      </c>
      <c r="B4" s="17" t="s">
        <v>13</v>
      </c>
      <c r="C4" s="17">
        <v>41</v>
      </c>
      <c r="D4" s="18" t="s">
        <v>14</v>
      </c>
      <c r="E4" s="19">
        <v>161411</v>
      </c>
      <c r="F4" s="19">
        <v>116675</v>
      </c>
      <c r="G4" s="19">
        <v>182924</v>
      </c>
      <c r="H4" s="19">
        <v>182924</v>
      </c>
      <c r="I4" s="19">
        <v>188924</v>
      </c>
      <c r="J4" s="19">
        <v>188924</v>
      </c>
      <c r="K4" s="19">
        <v>188924</v>
      </c>
    </row>
    <row r="5" spans="1:12" ht="15.75" x14ac:dyDescent="0.25">
      <c r="A5" s="14">
        <v>2</v>
      </c>
      <c r="B5" s="14">
        <v>63</v>
      </c>
      <c r="C5" s="14">
        <v>41</v>
      </c>
      <c r="D5" s="15" t="s">
        <v>15</v>
      </c>
      <c r="E5" s="16">
        <v>77828</v>
      </c>
      <c r="F5" s="16">
        <v>57442</v>
      </c>
      <c r="G5" s="16">
        <v>71677</v>
      </c>
      <c r="H5" s="16">
        <v>71677</v>
      </c>
      <c r="I5" s="16">
        <v>72354</v>
      </c>
      <c r="J5" s="16">
        <v>82566</v>
      </c>
      <c r="K5" s="16">
        <v>83672</v>
      </c>
    </row>
    <row r="6" spans="1:12" ht="15.75" x14ac:dyDescent="0.25">
      <c r="A6" s="14">
        <v>3</v>
      </c>
      <c r="B6" s="14">
        <v>64</v>
      </c>
      <c r="C6" s="14">
        <v>41</v>
      </c>
      <c r="D6" s="15" t="s">
        <v>16</v>
      </c>
      <c r="E6" s="16">
        <v>722</v>
      </c>
      <c r="F6" s="16">
        <v>525</v>
      </c>
      <c r="G6" s="16">
        <v>700</v>
      </c>
      <c r="H6" s="16">
        <v>700</v>
      </c>
      <c r="I6" s="16">
        <v>700</v>
      </c>
      <c r="J6" s="16">
        <v>700</v>
      </c>
      <c r="K6" s="16">
        <v>700</v>
      </c>
    </row>
    <row r="7" spans="1:12" ht="15.75" x14ac:dyDescent="0.25">
      <c r="A7" s="22">
        <v>4</v>
      </c>
      <c r="B7" s="14">
        <v>71</v>
      </c>
      <c r="C7" s="14">
        <v>41</v>
      </c>
      <c r="D7" s="15" t="s">
        <v>17</v>
      </c>
      <c r="E7" s="16">
        <v>840</v>
      </c>
      <c r="F7" s="16">
        <v>57414</v>
      </c>
      <c r="G7" s="16"/>
      <c r="H7" s="16"/>
      <c r="I7" s="16"/>
      <c r="J7" s="16"/>
      <c r="K7" s="16">
        <v>19788</v>
      </c>
    </row>
    <row r="8" spans="1:12" ht="15.75" x14ac:dyDescent="0.25">
      <c r="A8" s="33" t="s">
        <v>18</v>
      </c>
      <c r="B8" s="34"/>
      <c r="C8" s="34"/>
      <c r="D8" s="35"/>
      <c r="E8" s="20">
        <f>SUM(E4:E7)</f>
        <v>240801</v>
      </c>
      <c r="F8" s="20">
        <f>SUM(F4:F7)</f>
        <v>232056</v>
      </c>
      <c r="G8" s="20">
        <f t="shared" ref="G8:K8" si="0">SUM(G4:G6)</f>
        <v>255301</v>
      </c>
      <c r="H8" s="20">
        <f t="shared" si="0"/>
        <v>255301</v>
      </c>
      <c r="I8" s="20">
        <f>SUM(I4:I7)</f>
        <v>261978</v>
      </c>
      <c r="J8" s="20">
        <f>SUM(J4:J7)</f>
        <v>272190</v>
      </c>
      <c r="K8" s="20">
        <f>SUM(K4:K7)</f>
        <v>293084</v>
      </c>
    </row>
    <row r="9" spans="1:12" ht="15.75" x14ac:dyDescent="0.25">
      <c r="A9" s="14">
        <v>5</v>
      </c>
      <c r="B9" s="14">
        <v>63</v>
      </c>
      <c r="C9" s="14">
        <v>41</v>
      </c>
      <c r="D9" s="15" t="s">
        <v>19</v>
      </c>
      <c r="E9" s="16">
        <v>635</v>
      </c>
      <c r="F9" s="16">
        <v>1208</v>
      </c>
      <c r="G9" s="16">
        <v>1200</v>
      </c>
      <c r="H9" s="16">
        <v>1200</v>
      </c>
      <c r="I9" s="16">
        <v>1200</v>
      </c>
      <c r="J9" s="16">
        <v>1200</v>
      </c>
      <c r="K9" s="16">
        <v>1200</v>
      </c>
    </row>
    <row r="10" spans="1:12" ht="15.75" x14ac:dyDescent="0.25">
      <c r="A10" s="33" t="s">
        <v>22</v>
      </c>
      <c r="B10" s="34"/>
      <c r="C10" s="34"/>
      <c r="D10" s="35"/>
      <c r="E10" s="20">
        <f>E9</f>
        <v>635</v>
      </c>
      <c r="F10" s="20">
        <f t="shared" ref="F10:K10" si="1">F9</f>
        <v>1208</v>
      </c>
      <c r="G10" s="20">
        <f t="shared" si="1"/>
        <v>1200</v>
      </c>
      <c r="H10" s="20">
        <f t="shared" si="1"/>
        <v>1200</v>
      </c>
      <c r="I10" s="20">
        <f t="shared" si="1"/>
        <v>1200</v>
      </c>
      <c r="J10" s="20">
        <f t="shared" si="1"/>
        <v>1200</v>
      </c>
      <c r="K10" s="20">
        <f t="shared" si="1"/>
        <v>1200</v>
      </c>
    </row>
    <row r="11" spans="1:12" ht="15.75" x14ac:dyDescent="0.25">
      <c r="A11" s="14">
        <v>6</v>
      </c>
      <c r="B11" s="14" t="s">
        <v>20</v>
      </c>
      <c r="C11" s="14">
        <v>111</v>
      </c>
      <c r="D11" s="15" t="s">
        <v>21</v>
      </c>
      <c r="E11" s="16">
        <v>640</v>
      </c>
      <c r="F11" s="16">
        <v>709</v>
      </c>
      <c r="G11" s="16">
        <v>1120</v>
      </c>
      <c r="H11" s="16">
        <v>1120</v>
      </c>
      <c r="I11" s="16">
        <v>0</v>
      </c>
      <c r="J11" s="16">
        <v>0</v>
      </c>
      <c r="K11" s="16">
        <v>0</v>
      </c>
    </row>
    <row r="12" spans="1:12" ht="15.75" x14ac:dyDescent="0.25">
      <c r="A12" s="33" t="s">
        <v>23</v>
      </c>
      <c r="B12" s="34"/>
      <c r="C12" s="34"/>
      <c r="D12" s="35"/>
      <c r="E12" s="20">
        <f>E11</f>
        <v>640</v>
      </c>
      <c r="F12" s="20">
        <f t="shared" ref="F12:K12" si="2">F11</f>
        <v>709</v>
      </c>
      <c r="G12" s="20">
        <f t="shared" si="2"/>
        <v>1120</v>
      </c>
      <c r="H12" s="20">
        <f t="shared" si="2"/>
        <v>1120</v>
      </c>
      <c r="I12" s="20">
        <f t="shared" si="2"/>
        <v>0</v>
      </c>
      <c r="J12" s="20">
        <f t="shared" si="2"/>
        <v>0</v>
      </c>
      <c r="K12" s="20">
        <f t="shared" si="2"/>
        <v>0</v>
      </c>
    </row>
    <row r="13" spans="1:12" ht="15.75" x14ac:dyDescent="0.25">
      <c r="A13" s="14">
        <v>7</v>
      </c>
      <c r="B13" s="14">
        <v>63</v>
      </c>
      <c r="C13" s="14">
        <v>41</v>
      </c>
      <c r="D13" s="15" t="s">
        <v>25</v>
      </c>
      <c r="E13" s="16">
        <v>1922</v>
      </c>
      <c r="F13" s="16">
        <v>460</v>
      </c>
      <c r="G13" s="16">
        <v>1000</v>
      </c>
      <c r="H13" s="16">
        <v>1000</v>
      </c>
      <c r="I13" s="16">
        <v>1000</v>
      </c>
      <c r="J13" s="16">
        <v>1103</v>
      </c>
      <c r="K13" s="16">
        <v>1000</v>
      </c>
    </row>
    <row r="14" spans="1:12" ht="15.75" x14ac:dyDescent="0.25">
      <c r="A14" s="14">
        <v>8</v>
      </c>
      <c r="B14" s="14">
        <v>71</v>
      </c>
      <c r="C14" s="14">
        <v>41</v>
      </c>
      <c r="D14" s="15" t="s">
        <v>17</v>
      </c>
      <c r="E14" s="16">
        <v>48636</v>
      </c>
      <c r="F14" s="16"/>
      <c r="G14" s="16"/>
      <c r="H14" s="16"/>
      <c r="I14" s="16"/>
      <c r="J14" s="16"/>
      <c r="K14" s="16"/>
    </row>
    <row r="15" spans="1:12" ht="15.75" x14ac:dyDescent="0.25">
      <c r="A15" s="33" t="s">
        <v>24</v>
      </c>
      <c r="B15" s="34"/>
      <c r="C15" s="34"/>
      <c r="D15" s="35"/>
      <c r="E15" s="20">
        <f>SUM(E13:E14)</f>
        <v>50558</v>
      </c>
      <c r="F15" s="20">
        <f t="shared" ref="F15:K15" si="3">SUM(F13:F14)</f>
        <v>460</v>
      </c>
      <c r="G15" s="20">
        <f t="shared" si="3"/>
        <v>1000</v>
      </c>
      <c r="H15" s="20">
        <f t="shared" si="3"/>
        <v>1000</v>
      </c>
      <c r="I15" s="20">
        <f t="shared" si="3"/>
        <v>1000</v>
      </c>
      <c r="J15" s="20">
        <f t="shared" si="3"/>
        <v>1103</v>
      </c>
      <c r="K15" s="20">
        <f t="shared" si="3"/>
        <v>1000</v>
      </c>
    </row>
    <row r="16" spans="1:12" ht="15.75" x14ac:dyDescent="0.25">
      <c r="A16" s="14">
        <v>9</v>
      </c>
      <c r="B16" s="14">
        <v>63</v>
      </c>
      <c r="C16" s="14">
        <v>41</v>
      </c>
      <c r="D16" s="15" t="s">
        <v>15</v>
      </c>
      <c r="E16" s="16">
        <v>675</v>
      </c>
      <c r="F16" s="16">
        <v>473</v>
      </c>
      <c r="G16" s="16">
        <v>4900</v>
      </c>
      <c r="H16" s="16">
        <v>4900</v>
      </c>
      <c r="I16" s="16">
        <v>4900</v>
      </c>
      <c r="J16" s="16">
        <v>4900</v>
      </c>
      <c r="K16" s="16">
        <v>4900</v>
      </c>
    </row>
    <row r="17" spans="1:11" ht="15.75" x14ac:dyDescent="0.25">
      <c r="A17" s="14">
        <v>10</v>
      </c>
      <c r="B17" s="14">
        <v>71</v>
      </c>
      <c r="C17" s="14">
        <v>41</v>
      </c>
      <c r="D17" s="15" t="s">
        <v>17</v>
      </c>
      <c r="E17" s="16"/>
      <c r="F17" s="16">
        <v>5467</v>
      </c>
      <c r="G17" s="16"/>
      <c r="H17" s="16"/>
      <c r="I17" s="16"/>
      <c r="J17" s="16"/>
      <c r="K17" s="16"/>
    </row>
    <row r="18" spans="1:11" ht="15.75" x14ac:dyDescent="0.25">
      <c r="A18" s="33" t="s">
        <v>26</v>
      </c>
      <c r="B18" s="34"/>
      <c r="C18" s="34"/>
      <c r="D18" s="35"/>
      <c r="E18" s="20">
        <f>SUM(E16:E17)</f>
        <v>675</v>
      </c>
      <c r="F18" s="20">
        <f t="shared" ref="F18:K18" si="4">SUM(F16:F17)</f>
        <v>5940</v>
      </c>
      <c r="G18" s="20">
        <f t="shared" si="4"/>
        <v>4900</v>
      </c>
      <c r="H18" s="20">
        <f t="shared" si="4"/>
        <v>4900</v>
      </c>
      <c r="I18" s="20">
        <f t="shared" si="4"/>
        <v>4900</v>
      </c>
      <c r="J18" s="20">
        <f t="shared" si="4"/>
        <v>4900</v>
      </c>
      <c r="K18" s="20">
        <f t="shared" si="4"/>
        <v>4900</v>
      </c>
    </row>
    <row r="19" spans="1:11" ht="15.75" x14ac:dyDescent="0.25">
      <c r="A19" s="14">
        <v>11</v>
      </c>
      <c r="B19" s="14" t="s">
        <v>27</v>
      </c>
      <c r="C19" s="14">
        <v>111</v>
      </c>
      <c r="D19" s="15" t="s">
        <v>15</v>
      </c>
      <c r="E19" s="16">
        <v>1865</v>
      </c>
      <c r="F19" s="16">
        <v>1634</v>
      </c>
      <c r="G19" s="16">
        <v>1900</v>
      </c>
      <c r="H19" s="16">
        <v>1900</v>
      </c>
      <c r="I19" s="16">
        <v>1900</v>
      </c>
      <c r="J19" s="16">
        <v>1900</v>
      </c>
      <c r="K19" s="16">
        <v>1900</v>
      </c>
    </row>
    <row r="20" spans="1:11" ht="15.75" x14ac:dyDescent="0.25">
      <c r="A20" s="33" t="s">
        <v>28</v>
      </c>
      <c r="B20" s="34"/>
      <c r="C20" s="34"/>
      <c r="D20" s="35"/>
      <c r="E20" s="20">
        <f>E19</f>
        <v>1865</v>
      </c>
      <c r="F20" s="20">
        <f t="shared" ref="F20:K20" si="5">F19</f>
        <v>1634</v>
      </c>
      <c r="G20" s="20">
        <f t="shared" si="5"/>
        <v>1900</v>
      </c>
      <c r="H20" s="20">
        <f t="shared" si="5"/>
        <v>1900</v>
      </c>
      <c r="I20" s="20">
        <f t="shared" si="5"/>
        <v>1900</v>
      </c>
      <c r="J20" s="20">
        <f t="shared" si="5"/>
        <v>1900</v>
      </c>
      <c r="K20" s="20">
        <f t="shared" si="5"/>
        <v>1900</v>
      </c>
    </row>
    <row r="21" spans="1:11" ht="15.75" x14ac:dyDescent="0.25">
      <c r="A21" s="14">
        <v>12</v>
      </c>
      <c r="B21" s="14">
        <v>61</v>
      </c>
      <c r="C21" s="14">
        <v>111</v>
      </c>
      <c r="D21" s="15" t="s">
        <v>29</v>
      </c>
      <c r="E21" s="16">
        <v>372</v>
      </c>
      <c r="F21" s="16">
        <v>412</v>
      </c>
      <c r="G21" s="16">
        <v>427</v>
      </c>
      <c r="H21" s="16">
        <v>427</v>
      </c>
      <c r="I21" s="16">
        <v>427</v>
      </c>
      <c r="J21" s="16">
        <v>427</v>
      </c>
      <c r="K21" s="16">
        <v>427</v>
      </c>
    </row>
    <row r="22" spans="1:11" ht="15.75" x14ac:dyDescent="0.25">
      <c r="A22" s="33" t="s">
        <v>30</v>
      </c>
      <c r="B22" s="34"/>
      <c r="C22" s="34"/>
      <c r="D22" s="35"/>
      <c r="E22" s="20">
        <f>E21</f>
        <v>372</v>
      </c>
      <c r="F22" s="20">
        <f t="shared" ref="F22:K22" si="6">F21</f>
        <v>412</v>
      </c>
      <c r="G22" s="20">
        <f t="shared" si="6"/>
        <v>427</v>
      </c>
      <c r="H22" s="20">
        <f t="shared" si="6"/>
        <v>427</v>
      </c>
      <c r="I22" s="20">
        <f t="shared" si="6"/>
        <v>427</v>
      </c>
      <c r="J22" s="20">
        <f t="shared" si="6"/>
        <v>427</v>
      </c>
      <c r="K22" s="20">
        <f t="shared" si="6"/>
        <v>427</v>
      </c>
    </row>
    <row r="23" spans="1:11" ht="15.75" x14ac:dyDescent="0.25">
      <c r="A23" s="14">
        <v>13</v>
      </c>
      <c r="B23" s="14">
        <v>63</v>
      </c>
      <c r="C23" s="14">
        <v>41</v>
      </c>
      <c r="D23" s="15" t="s">
        <v>32</v>
      </c>
      <c r="E23" s="16">
        <v>6911</v>
      </c>
      <c r="F23" s="16">
        <v>1308</v>
      </c>
      <c r="G23" s="16">
        <v>4650</v>
      </c>
      <c r="H23" s="16">
        <v>4650</v>
      </c>
      <c r="I23" s="16">
        <v>4650</v>
      </c>
      <c r="J23" s="16">
        <v>4650</v>
      </c>
      <c r="K23" s="16">
        <v>4650</v>
      </c>
    </row>
    <row r="24" spans="1:11" ht="15.75" x14ac:dyDescent="0.25">
      <c r="A24" s="33" t="s">
        <v>31</v>
      </c>
      <c r="B24" s="34"/>
      <c r="C24" s="34"/>
      <c r="D24" s="35"/>
      <c r="E24" s="20">
        <f>E23</f>
        <v>6911</v>
      </c>
      <c r="F24" s="20">
        <f t="shared" ref="F24:K24" si="7">F23</f>
        <v>1308</v>
      </c>
      <c r="G24" s="20">
        <f t="shared" si="7"/>
        <v>4650</v>
      </c>
      <c r="H24" s="20">
        <f t="shared" si="7"/>
        <v>4650</v>
      </c>
      <c r="I24" s="20">
        <f t="shared" si="7"/>
        <v>4650</v>
      </c>
      <c r="J24" s="20">
        <f t="shared" si="7"/>
        <v>4650</v>
      </c>
      <c r="K24" s="20">
        <f t="shared" si="7"/>
        <v>4650</v>
      </c>
    </row>
    <row r="25" spans="1:11" ht="15.75" x14ac:dyDescent="0.25">
      <c r="A25" s="14">
        <v>14</v>
      </c>
      <c r="B25" s="14" t="s">
        <v>34</v>
      </c>
      <c r="C25" s="14">
        <v>41</v>
      </c>
      <c r="D25" s="15" t="s">
        <v>15</v>
      </c>
      <c r="E25" s="16">
        <v>6787</v>
      </c>
      <c r="F25" s="16">
        <v>4790</v>
      </c>
      <c r="G25" s="16">
        <v>6790</v>
      </c>
      <c r="H25" s="16">
        <v>6790</v>
      </c>
      <c r="I25" s="16">
        <v>7790</v>
      </c>
      <c r="J25" s="16">
        <v>7790</v>
      </c>
      <c r="K25" s="16">
        <v>7790</v>
      </c>
    </row>
    <row r="26" spans="1:11" ht="15.75" x14ac:dyDescent="0.25">
      <c r="A26" s="33" t="s">
        <v>33</v>
      </c>
      <c r="B26" s="34"/>
      <c r="C26" s="34"/>
      <c r="D26" s="35"/>
      <c r="E26" s="20">
        <f>E25</f>
        <v>6787</v>
      </c>
      <c r="F26" s="20">
        <f t="shared" ref="F26:K26" si="8">F25</f>
        <v>4790</v>
      </c>
      <c r="G26" s="20">
        <f t="shared" si="8"/>
        <v>6790</v>
      </c>
      <c r="H26" s="20">
        <f t="shared" si="8"/>
        <v>6790</v>
      </c>
      <c r="I26" s="20">
        <f t="shared" si="8"/>
        <v>7790</v>
      </c>
      <c r="J26" s="20">
        <f t="shared" si="8"/>
        <v>7790</v>
      </c>
      <c r="K26" s="20">
        <f t="shared" si="8"/>
        <v>7790</v>
      </c>
    </row>
    <row r="27" spans="1:11" ht="15.75" x14ac:dyDescent="0.25">
      <c r="A27" s="14">
        <v>15</v>
      </c>
      <c r="B27" s="14">
        <v>63</v>
      </c>
      <c r="C27" s="14">
        <v>41</v>
      </c>
      <c r="D27" s="15" t="s">
        <v>25</v>
      </c>
      <c r="E27" s="16"/>
      <c r="F27" s="16">
        <v>645</v>
      </c>
      <c r="G27" s="16">
        <v>1000</v>
      </c>
      <c r="H27" s="16">
        <v>1000</v>
      </c>
      <c r="I27" s="16">
        <v>1000</v>
      </c>
      <c r="J27" s="16">
        <v>1000</v>
      </c>
      <c r="K27" s="16">
        <v>1000</v>
      </c>
    </row>
    <row r="28" spans="1:11" ht="15.75" x14ac:dyDescent="0.25">
      <c r="A28" s="33" t="s">
        <v>35</v>
      </c>
      <c r="B28" s="34"/>
      <c r="C28" s="34"/>
      <c r="D28" s="35"/>
      <c r="E28" s="20">
        <f>E27</f>
        <v>0</v>
      </c>
      <c r="F28" s="20">
        <f t="shared" ref="F28:K28" si="9">F27</f>
        <v>645</v>
      </c>
      <c r="G28" s="20">
        <f t="shared" si="9"/>
        <v>1000</v>
      </c>
      <c r="H28" s="20">
        <f t="shared" si="9"/>
        <v>1000</v>
      </c>
      <c r="I28" s="20">
        <f t="shared" si="9"/>
        <v>1000</v>
      </c>
      <c r="J28" s="20">
        <f t="shared" si="9"/>
        <v>1000</v>
      </c>
      <c r="K28" s="20">
        <f t="shared" si="9"/>
        <v>1000</v>
      </c>
    </row>
    <row r="29" spans="1:11" ht="15.75" x14ac:dyDescent="0.25">
      <c r="A29" s="14">
        <v>16</v>
      </c>
      <c r="B29" s="14">
        <v>64</v>
      </c>
      <c r="C29" s="14" t="s">
        <v>36</v>
      </c>
      <c r="D29" s="15" t="s">
        <v>37</v>
      </c>
      <c r="E29" s="16">
        <v>32781</v>
      </c>
      <c r="F29" s="16">
        <v>26935</v>
      </c>
      <c r="G29" s="16">
        <v>33047</v>
      </c>
      <c r="H29" s="16">
        <v>33047</v>
      </c>
      <c r="I29" s="16">
        <v>33047</v>
      </c>
      <c r="J29" s="16">
        <v>33047</v>
      </c>
      <c r="K29" s="16">
        <v>33047</v>
      </c>
    </row>
    <row r="30" spans="1:11" ht="15.75" x14ac:dyDescent="0.25">
      <c r="A30" s="33" t="s">
        <v>38</v>
      </c>
      <c r="B30" s="34"/>
      <c r="C30" s="34"/>
      <c r="D30" s="35"/>
      <c r="E30" s="20">
        <f>E29</f>
        <v>32781</v>
      </c>
      <c r="F30" s="20">
        <f t="shared" ref="F30:K30" si="10">F29</f>
        <v>26935</v>
      </c>
      <c r="G30" s="20">
        <f t="shared" si="10"/>
        <v>33047</v>
      </c>
      <c r="H30" s="20">
        <f t="shared" si="10"/>
        <v>33047</v>
      </c>
      <c r="I30" s="20">
        <f t="shared" si="10"/>
        <v>33047</v>
      </c>
      <c r="J30" s="20">
        <f t="shared" si="10"/>
        <v>33047</v>
      </c>
      <c r="K30" s="20">
        <f t="shared" si="10"/>
        <v>33047</v>
      </c>
    </row>
    <row r="31" spans="1:11" ht="15.75" x14ac:dyDescent="0.25">
      <c r="A31" s="14">
        <v>17</v>
      </c>
      <c r="B31" s="14">
        <v>63</v>
      </c>
      <c r="C31" s="14">
        <v>41</v>
      </c>
      <c r="D31" s="15" t="s">
        <v>15</v>
      </c>
      <c r="E31" s="16">
        <v>1001</v>
      </c>
      <c r="F31" s="16">
        <v>623</v>
      </c>
      <c r="G31" s="16">
        <v>720</v>
      </c>
      <c r="H31" s="16">
        <v>720</v>
      </c>
      <c r="I31" s="16">
        <v>720</v>
      </c>
      <c r="J31" s="16">
        <v>720</v>
      </c>
      <c r="K31" s="16">
        <v>720</v>
      </c>
    </row>
    <row r="32" spans="1:11" ht="15.75" x14ac:dyDescent="0.25">
      <c r="A32" s="33" t="s">
        <v>39</v>
      </c>
      <c r="B32" s="34"/>
      <c r="C32" s="34"/>
      <c r="D32" s="35"/>
      <c r="E32" s="20">
        <f>E31</f>
        <v>1001</v>
      </c>
      <c r="F32" s="20">
        <f t="shared" ref="F32:K32" si="11">F31</f>
        <v>623</v>
      </c>
      <c r="G32" s="20">
        <f t="shared" si="11"/>
        <v>720</v>
      </c>
      <c r="H32" s="20">
        <f t="shared" si="11"/>
        <v>720</v>
      </c>
      <c r="I32" s="20">
        <f t="shared" si="11"/>
        <v>720</v>
      </c>
      <c r="J32" s="20">
        <f t="shared" si="11"/>
        <v>720</v>
      </c>
      <c r="K32" s="20">
        <f t="shared" si="11"/>
        <v>720</v>
      </c>
    </row>
    <row r="33" spans="1:11" ht="15.75" x14ac:dyDescent="0.25">
      <c r="A33" s="14">
        <v>18</v>
      </c>
      <c r="B33" s="14">
        <v>63</v>
      </c>
      <c r="C33" s="14">
        <v>41</v>
      </c>
      <c r="D33" s="15" t="s">
        <v>15</v>
      </c>
      <c r="E33" s="16">
        <v>4202</v>
      </c>
      <c r="F33" s="16">
        <v>5449</v>
      </c>
      <c r="G33" s="16">
        <v>5460</v>
      </c>
      <c r="H33" s="16">
        <v>5460</v>
      </c>
      <c r="I33" s="16">
        <v>5460</v>
      </c>
      <c r="J33" s="16">
        <v>3960</v>
      </c>
      <c r="K33" s="16">
        <v>3960</v>
      </c>
    </row>
    <row r="34" spans="1:11" ht="15.75" x14ac:dyDescent="0.25">
      <c r="A34" s="14">
        <v>19</v>
      </c>
      <c r="B34" s="14">
        <v>71</v>
      </c>
      <c r="C34" s="14">
        <v>41</v>
      </c>
      <c r="D34" s="15" t="s">
        <v>17</v>
      </c>
      <c r="E34" s="16">
        <v>14380</v>
      </c>
      <c r="F34" s="16"/>
      <c r="G34" s="16"/>
      <c r="H34" s="16"/>
      <c r="I34" s="16"/>
      <c r="J34" s="16"/>
      <c r="K34" s="16"/>
    </row>
    <row r="35" spans="1:11" ht="15.75" x14ac:dyDescent="0.25">
      <c r="A35" s="33" t="s">
        <v>40</v>
      </c>
      <c r="B35" s="34"/>
      <c r="C35" s="34"/>
      <c r="D35" s="35"/>
      <c r="E35" s="20">
        <f>SUM(E33:E34)</f>
        <v>18582</v>
      </c>
      <c r="F35" s="20">
        <f t="shared" ref="F35:K35" si="12">SUM(F33:F34)</f>
        <v>5449</v>
      </c>
      <c r="G35" s="20">
        <f t="shared" si="12"/>
        <v>5460</v>
      </c>
      <c r="H35" s="20">
        <f t="shared" si="12"/>
        <v>5460</v>
      </c>
      <c r="I35" s="20">
        <f t="shared" si="12"/>
        <v>5460</v>
      </c>
      <c r="J35" s="20">
        <f t="shared" si="12"/>
        <v>3960</v>
      </c>
      <c r="K35" s="20">
        <f t="shared" si="12"/>
        <v>3960</v>
      </c>
    </row>
    <row r="36" spans="1:11" s="26" customFormat="1" ht="15.75" x14ac:dyDescent="0.25">
      <c r="A36" s="27">
        <v>20</v>
      </c>
      <c r="B36" s="27">
        <v>63</v>
      </c>
      <c r="C36" s="27">
        <v>41</v>
      </c>
      <c r="D36" s="24" t="s">
        <v>25</v>
      </c>
      <c r="E36" s="25">
        <v>1071</v>
      </c>
      <c r="F36" s="25">
        <v>92</v>
      </c>
      <c r="G36" s="25">
        <v>350</v>
      </c>
      <c r="H36" s="25">
        <v>350</v>
      </c>
      <c r="I36" s="25">
        <v>350</v>
      </c>
      <c r="J36" s="25">
        <v>350</v>
      </c>
      <c r="K36" s="25">
        <v>350</v>
      </c>
    </row>
    <row r="37" spans="1:11" ht="15.75" x14ac:dyDescent="0.25">
      <c r="A37" s="33" t="s">
        <v>41</v>
      </c>
      <c r="B37" s="34"/>
      <c r="C37" s="34"/>
      <c r="D37" s="35"/>
      <c r="E37" s="20">
        <f>E36</f>
        <v>1071</v>
      </c>
      <c r="F37" s="20">
        <f t="shared" ref="F37:K37" si="13">F36</f>
        <v>92</v>
      </c>
      <c r="G37" s="20">
        <f t="shared" si="13"/>
        <v>350</v>
      </c>
      <c r="H37" s="20">
        <f t="shared" si="13"/>
        <v>350</v>
      </c>
      <c r="I37" s="20">
        <f t="shared" si="13"/>
        <v>350</v>
      </c>
      <c r="J37" s="20">
        <f t="shared" si="13"/>
        <v>350</v>
      </c>
      <c r="K37" s="20">
        <f t="shared" si="13"/>
        <v>350</v>
      </c>
    </row>
    <row r="38" spans="1:11" s="26" customFormat="1" ht="15.75" x14ac:dyDescent="0.25">
      <c r="A38" s="27">
        <v>21</v>
      </c>
      <c r="B38" s="27">
        <v>63</v>
      </c>
      <c r="C38" s="27">
        <v>41</v>
      </c>
      <c r="D38" s="15" t="s">
        <v>15</v>
      </c>
      <c r="E38" s="25">
        <v>3388</v>
      </c>
      <c r="F38" s="25">
        <v>18</v>
      </c>
      <c r="G38" s="25">
        <v>1870</v>
      </c>
      <c r="H38" s="25">
        <v>1870</v>
      </c>
      <c r="I38" s="25">
        <v>1870</v>
      </c>
      <c r="J38" s="25">
        <v>1870</v>
      </c>
      <c r="K38" s="25">
        <v>1870</v>
      </c>
    </row>
    <row r="39" spans="1:11" ht="15.75" x14ac:dyDescent="0.25">
      <c r="A39" s="33" t="s">
        <v>42</v>
      </c>
      <c r="B39" s="34"/>
      <c r="C39" s="34"/>
      <c r="D39" s="35"/>
      <c r="E39" s="20">
        <f>E38</f>
        <v>3388</v>
      </c>
      <c r="F39" s="20">
        <f t="shared" ref="F39:K39" si="14">F38</f>
        <v>18</v>
      </c>
      <c r="G39" s="20">
        <f t="shared" si="14"/>
        <v>1870</v>
      </c>
      <c r="H39" s="20">
        <f t="shared" si="14"/>
        <v>1870</v>
      </c>
      <c r="I39" s="20">
        <f t="shared" si="14"/>
        <v>1870</v>
      </c>
      <c r="J39" s="20">
        <f t="shared" si="14"/>
        <v>1870</v>
      </c>
      <c r="K39" s="20">
        <f t="shared" si="14"/>
        <v>1870</v>
      </c>
    </row>
    <row r="40" spans="1:11" s="23" customFormat="1" ht="15.75" x14ac:dyDescent="0.25">
      <c r="A40" s="27">
        <v>22</v>
      </c>
      <c r="B40" s="27">
        <v>63</v>
      </c>
      <c r="C40" s="27">
        <v>41</v>
      </c>
      <c r="D40" s="24" t="s">
        <v>25</v>
      </c>
      <c r="E40" s="25">
        <v>17993</v>
      </c>
      <c r="F40" s="25">
        <v>108433</v>
      </c>
      <c r="G40" s="25">
        <v>12000</v>
      </c>
      <c r="H40" s="25">
        <v>12000</v>
      </c>
      <c r="I40" s="25">
        <v>12000</v>
      </c>
      <c r="J40" s="25">
        <v>12000</v>
      </c>
      <c r="K40" s="25">
        <v>12000</v>
      </c>
    </row>
    <row r="41" spans="1:11" ht="15.75" x14ac:dyDescent="0.25">
      <c r="A41" s="33" t="s">
        <v>43</v>
      </c>
      <c r="B41" s="34"/>
      <c r="C41" s="34"/>
      <c r="D41" s="35"/>
      <c r="E41" s="20">
        <f>E40</f>
        <v>17993</v>
      </c>
      <c r="F41" s="20">
        <f t="shared" ref="F41:K41" si="15">F40</f>
        <v>108433</v>
      </c>
      <c r="G41" s="20">
        <f t="shared" si="15"/>
        <v>12000</v>
      </c>
      <c r="H41" s="20">
        <f t="shared" si="15"/>
        <v>12000</v>
      </c>
      <c r="I41" s="20">
        <f t="shared" si="15"/>
        <v>12000</v>
      </c>
      <c r="J41" s="20">
        <f t="shared" si="15"/>
        <v>12000</v>
      </c>
      <c r="K41" s="20">
        <f t="shared" si="15"/>
        <v>12000</v>
      </c>
    </row>
    <row r="42" spans="1:11" s="26" customFormat="1" ht="15.75" x14ac:dyDescent="0.25">
      <c r="A42" s="27">
        <v>23</v>
      </c>
      <c r="B42" s="27">
        <v>63</v>
      </c>
      <c r="C42" s="27">
        <v>41</v>
      </c>
      <c r="D42" s="15" t="s">
        <v>15</v>
      </c>
      <c r="E42" s="25">
        <v>5061</v>
      </c>
      <c r="F42" s="25">
        <v>1945</v>
      </c>
      <c r="G42" s="25">
        <v>4100</v>
      </c>
      <c r="H42" s="25">
        <v>4100</v>
      </c>
      <c r="I42" s="25">
        <v>6100</v>
      </c>
      <c r="J42" s="25">
        <v>6100</v>
      </c>
      <c r="K42" s="25">
        <v>6100</v>
      </c>
    </row>
    <row r="43" spans="1:11" s="26" customFormat="1" ht="15.75" x14ac:dyDescent="0.25">
      <c r="A43" s="27">
        <v>24</v>
      </c>
      <c r="B43" s="27">
        <v>71</v>
      </c>
      <c r="C43" s="27">
        <v>41</v>
      </c>
      <c r="D43" s="28" t="s">
        <v>17</v>
      </c>
      <c r="E43" s="25">
        <v>66222</v>
      </c>
      <c r="F43" s="25"/>
      <c r="G43" s="25">
        <v>1000</v>
      </c>
      <c r="H43" s="25">
        <v>1000</v>
      </c>
      <c r="I43" s="25"/>
      <c r="J43" s="25"/>
      <c r="K43" s="25"/>
    </row>
    <row r="44" spans="1:11" ht="15.75" x14ac:dyDescent="0.25">
      <c r="A44" s="33" t="s">
        <v>44</v>
      </c>
      <c r="B44" s="34"/>
      <c r="C44" s="34"/>
      <c r="D44" s="35"/>
      <c r="E44" s="20">
        <f>SUM(E42:E43)</f>
        <v>71283</v>
      </c>
      <c r="F44" s="20">
        <f t="shared" ref="F44:K44" si="16">SUM(F42:F43)</f>
        <v>1945</v>
      </c>
      <c r="G44" s="20">
        <f t="shared" si="16"/>
        <v>5100</v>
      </c>
      <c r="H44" s="20">
        <f t="shared" si="16"/>
        <v>5100</v>
      </c>
      <c r="I44" s="20">
        <f t="shared" si="16"/>
        <v>6100</v>
      </c>
      <c r="J44" s="20">
        <f t="shared" si="16"/>
        <v>6100</v>
      </c>
      <c r="K44" s="20">
        <f t="shared" si="16"/>
        <v>6100</v>
      </c>
    </row>
    <row r="45" spans="1:11" s="26" customFormat="1" ht="15.75" x14ac:dyDescent="0.25">
      <c r="A45" s="27">
        <v>25</v>
      </c>
      <c r="B45" s="27">
        <v>63</v>
      </c>
      <c r="C45" s="27">
        <v>41</v>
      </c>
      <c r="D45" s="15" t="s">
        <v>15</v>
      </c>
      <c r="E45" s="25"/>
      <c r="F45" s="25">
        <v>712</v>
      </c>
      <c r="G45" s="25">
        <v>5000</v>
      </c>
      <c r="H45" s="25">
        <v>5000</v>
      </c>
      <c r="I45" s="25">
        <v>1000</v>
      </c>
      <c r="J45" s="25">
        <v>1000</v>
      </c>
      <c r="K45" s="25">
        <v>1000</v>
      </c>
    </row>
    <row r="46" spans="1:11" ht="15.75" x14ac:dyDescent="0.25">
      <c r="A46" s="33" t="s">
        <v>50</v>
      </c>
      <c r="B46" s="34"/>
      <c r="C46" s="34"/>
      <c r="D46" s="35"/>
      <c r="E46" s="20">
        <f>E45</f>
        <v>0</v>
      </c>
      <c r="F46" s="20">
        <f t="shared" ref="F46:K46" si="17">F45</f>
        <v>712</v>
      </c>
      <c r="G46" s="20">
        <f t="shared" si="17"/>
        <v>5000</v>
      </c>
      <c r="H46" s="20">
        <f t="shared" si="17"/>
        <v>5000</v>
      </c>
      <c r="I46" s="20">
        <f t="shared" si="17"/>
        <v>1000</v>
      </c>
      <c r="J46" s="20">
        <f t="shared" si="17"/>
        <v>1000</v>
      </c>
      <c r="K46" s="20">
        <f t="shared" si="17"/>
        <v>1000</v>
      </c>
    </row>
    <row r="47" spans="1:11" s="26" customFormat="1" ht="15.75" x14ac:dyDescent="0.25">
      <c r="A47" s="27">
        <v>26</v>
      </c>
      <c r="B47" s="27" t="s">
        <v>45</v>
      </c>
      <c r="C47" s="27">
        <v>41</v>
      </c>
      <c r="D47" s="15" t="s">
        <v>47</v>
      </c>
      <c r="E47" s="25">
        <v>119705</v>
      </c>
      <c r="F47" s="25">
        <v>86780</v>
      </c>
      <c r="G47" s="25">
        <v>128654</v>
      </c>
      <c r="H47" s="25">
        <v>128654</v>
      </c>
      <c r="I47" s="25">
        <v>128849</v>
      </c>
      <c r="J47" s="25">
        <v>128504</v>
      </c>
      <c r="K47" s="25">
        <v>128504</v>
      </c>
    </row>
    <row r="48" spans="1:11" s="26" customFormat="1" ht="15.75" x14ac:dyDescent="0.25">
      <c r="A48" s="27">
        <v>27</v>
      </c>
      <c r="B48" s="27">
        <v>71</v>
      </c>
      <c r="C48" s="27">
        <v>41</v>
      </c>
      <c r="D48" s="28" t="s">
        <v>17</v>
      </c>
      <c r="E48" s="25">
        <v>32561</v>
      </c>
      <c r="F48" s="25">
        <v>300</v>
      </c>
      <c r="G48" s="25">
        <v>4000</v>
      </c>
      <c r="H48" s="25">
        <v>4000</v>
      </c>
      <c r="I48" s="25"/>
      <c r="J48" s="25"/>
      <c r="K48" s="25"/>
    </row>
    <row r="49" spans="1:11" s="26" customFormat="1" ht="15.75" x14ac:dyDescent="0.25">
      <c r="A49" s="27">
        <v>28</v>
      </c>
      <c r="B49" s="27">
        <v>63</v>
      </c>
      <c r="C49" s="27">
        <v>41</v>
      </c>
      <c r="D49" s="28" t="s">
        <v>48</v>
      </c>
      <c r="E49" s="25">
        <v>4295</v>
      </c>
      <c r="F49" s="25">
        <v>4150</v>
      </c>
      <c r="G49" s="25">
        <v>5850</v>
      </c>
      <c r="H49" s="25">
        <v>5850</v>
      </c>
      <c r="I49" s="25">
        <v>5850</v>
      </c>
      <c r="J49" s="25">
        <v>5850</v>
      </c>
      <c r="K49" s="25">
        <v>5850</v>
      </c>
    </row>
    <row r="50" spans="1:11" s="26" customFormat="1" ht="15.75" x14ac:dyDescent="0.25">
      <c r="A50" s="27">
        <v>29</v>
      </c>
      <c r="B50" s="27">
        <v>63</v>
      </c>
      <c r="C50" s="27">
        <v>111</v>
      </c>
      <c r="D50" s="28" t="s">
        <v>49</v>
      </c>
      <c r="E50" s="25">
        <v>4143</v>
      </c>
      <c r="F50" s="25">
        <v>2145</v>
      </c>
      <c r="G50" s="25">
        <v>3418</v>
      </c>
      <c r="H50" s="25">
        <v>3418</v>
      </c>
      <c r="I50" s="25">
        <v>3418</v>
      </c>
      <c r="J50" s="25">
        <v>3418</v>
      </c>
      <c r="K50" s="25">
        <v>3418</v>
      </c>
    </row>
    <row r="51" spans="1:11" ht="15.75" x14ac:dyDescent="0.25">
      <c r="A51" s="33" t="s">
        <v>46</v>
      </c>
      <c r="B51" s="34"/>
      <c r="C51" s="34"/>
      <c r="D51" s="35"/>
      <c r="E51" s="20">
        <f>SUM(E47:E50)</f>
        <v>160704</v>
      </c>
      <c r="F51" s="20">
        <f t="shared" ref="F51:K51" si="18">SUM(F47:F50)</f>
        <v>93375</v>
      </c>
      <c r="G51" s="20">
        <f t="shared" si="18"/>
        <v>141922</v>
      </c>
      <c r="H51" s="20">
        <f t="shared" si="18"/>
        <v>141922</v>
      </c>
      <c r="I51" s="20">
        <f t="shared" si="18"/>
        <v>138117</v>
      </c>
      <c r="J51" s="20">
        <f t="shared" si="18"/>
        <v>137772</v>
      </c>
      <c r="K51" s="20">
        <f t="shared" si="18"/>
        <v>137772</v>
      </c>
    </row>
    <row r="52" spans="1:11" s="26" customFormat="1" ht="15.75" x14ac:dyDescent="0.25">
      <c r="A52" s="27">
        <v>30</v>
      </c>
      <c r="B52" s="27" t="s">
        <v>45</v>
      </c>
      <c r="C52" s="27">
        <v>41</v>
      </c>
      <c r="D52" s="15" t="s">
        <v>15</v>
      </c>
      <c r="E52" s="25">
        <v>28858</v>
      </c>
      <c r="F52" s="25">
        <v>22507</v>
      </c>
      <c r="G52" s="25">
        <v>33893</v>
      </c>
      <c r="H52" s="25">
        <v>33893</v>
      </c>
      <c r="I52" s="25">
        <v>33020</v>
      </c>
      <c r="J52" s="25">
        <v>32893</v>
      </c>
      <c r="K52" s="25">
        <v>32893</v>
      </c>
    </row>
    <row r="53" spans="1:11" s="26" customFormat="1" ht="15.75" x14ac:dyDescent="0.25">
      <c r="A53" s="27">
        <v>31</v>
      </c>
      <c r="B53" s="27">
        <v>71</v>
      </c>
      <c r="C53" s="27">
        <v>41</v>
      </c>
      <c r="D53" s="28" t="s">
        <v>17</v>
      </c>
      <c r="E53" s="25">
        <v>2640</v>
      </c>
      <c r="F53" s="25"/>
      <c r="G53" s="25"/>
      <c r="H53" s="25"/>
      <c r="I53" s="25"/>
      <c r="J53" s="25"/>
      <c r="K53" s="25"/>
    </row>
    <row r="54" spans="1:11" ht="15.75" x14ac:dyDescent="0.25">
      <c r="A54" s="33" t="s">
        <v>51</v>
      </c>
      <c r="B54" s="34"/>
      <c r="C54" s="34"/>
      <c r="D54" s="35"/>
      <c r="E54" s="20">
        <f>SUM(E52:E53)</f>
        <v>31498</v>
      </c>
      <c r="F54" s="20">
        <f t="shared" ref="F54:K54" si="19">SUM(F52:F53)</f>
        <v>22507</v>
      </c>
      <c r="G54" s="20">
        <f t="shared" si="19"/>
        <v>33893</v>
      </c>
      <c r="H54" s="20">
        <f t="shared" si="19"/>
        <v>33893</v>
      </c>
      <c r="I54" s="20">
        <f t="shared" si="19"/>
        <v>33020</v>
      </c>
      <c r="J54" s="20">
        <f t="shared" si="19"/>
        <v>32893</v>
      </c>
      <c r="K54" s="20">
        <f t="shared" si="19"/>
        <v>32893</v>
      </c>
    </row>
    <row r="55" spans="1:11" s="26" customFormat="1" ht="15.75" x14ac:dyDescent="0.25">
      <c r="A55" s="27">
        <v>32</v>
      </c>
      <c r="B55" s="27">
        <v>63</v>
      </c>
      <c r="C55" s="27">
        <v>41</v>
      </c>
      <c r="D55" s="15" t="s">
        <v>15</v>
      </c>
      <c r="E55" s="25">
        <v>3938</v>
      </c>
      <c r="F55" s="25">
        <v>3365</v>
      </c>
      <c r="G55" s="25">
        <v>4480</v>
      </c>
      <c r="H55" s="25">
        <v>4480</v>
      </c>
      <c r="I55" s="25">
        <v>4480</v>
      </c>
      <c r="J55" s="25">
        <v>4480</v>
      </c>
      <c r="K55" s="25">
        <v>4480</v>
      </c>
    </row>
    <row r="56" spans="1:11" ht="15.75" x14ac:dyDescent="0.25">
      <c r="A56" s="33" t="s">
        <v>52</v>
      </c>
      <c r="B56" s="34"/>
      <c r="C56" s="34"/>
      <c r="D56" s="35"/>
      <c r="E56" s="20">
        <f>E55</f>
        <v>3938</v>
      </c>
      <c r="F56" s="20">
        <f t="shared" ref="F56:K56" si="20">F55</f>
        <v>3365</v>
      </c>
      <c r="G56" s="20">
        <f t="shared" si="20"/>
        <v>4480</v>
      </c>
      <c r="H56" s="20">
        <f t="shared" si="20"/>
        <v>4480</v>
      </c>
      <c r="I56" s="20">
        <f t="shared" si="20"/>
        <v>4480</v>
      </c>
      <c r="J56" s="20">
        <f t="shared" si="20"/>
        <v>4480</v>
      </c>
      <c r="K56" s="20">
        <f t="shared" si="20"/>
        <v>4480</v>
      </c>
    </row>
    <row r="57" spans="1:11" s="26" customFormat="1" ht="15.75" x14ac:dyDescent="0.25">
      <c r="A57" s="27">
        <v>33</v>
      </c>
      <c r="B57" s="27">
        <v>64</v>
      </c>
      <c r="C57" s="27">
        <v>41</v>
      </c>
      <c r="D57" s="28" t="s">
        <v>25</v>
      </c>
      <c r="E57" s="25">
        <v>6500</v>
      </c>
      <c r="F57" s="25">
        <v>8500</v>
      </c>
      <c r="G57" s="25">
        <v>15000</v>
      </c>
      <c r="H57" s="25">
        <v>15000</v>
      </c>
      <c r="I57" s="25">
        <v>15000</v>
      </c>
      <c r="J57" s="25">
        <v>15000</v>
      </c>
      <c r="K57" s="25">
        <v>15000</v>
      </c>
    </row>
    <row r="58" spans="1:11" ht="15.75" x14ac:dyDescent="0.25">
      <c r="A58" s="33" t="s">
        <v>53</v>
      </c>
      <c r="B58" s="34"/>
      <c r="C58" s="34"/>
      <c r="D58" s="35"/>
      <c r="E58" s="20">
        <f>E57</f>
        <v>6500</v>
      </c>
      <c r="F58" s="20">
        <f t="shared" ref="F58:K58" si="21">F57</f>
        <v>8500</v>
      </c>
      <c r="G58" s="20">
        <f t="shared" si="21"/>
        <v>15000</v>
      </c>
      <c r="H58" s="20">
        <f t="shared" si="21"/>
        <v>15000</v>
      </c>
      <c r="I58" s="20">
        <f t="shared" si="21"/>
        <v>15000</v>
      </c>
      <c r="J58" s="20">
        <f t="shared" si="21"/>
        <v>15000</v>
      </c>
      <c r="K58" s="20">
        <f t="shared" si="21"/>
        <v>15000</v>
      </c>
    </row>
    <row r="59" spans="1:11" s="26" customFormat="1" ht="15.75" x14ac:dyDescent="0.25">
      <c r="A59" s="27">
        <v>34</v>
      </c>
      <c r="B59" s="27">
        <v>63</v>
      </c>
      <c r="C59" s="27">
        <v>41</v>
      </c>
      <c r="D59" s="15" t="s">
        <v>15</v>
      </c>
      <c r="E59" s="25">
        <v>2212</v>
      </c>
      <c r="F59" s="25">
        <v>1681</v>
      </c>
      <c r="G59" s="25">
        <v>2530</v>
      </c>
      <c r="H59" s="25">
        <v>2530</v>
      </c>
      <c r="I59" s="25">
        <v>2530</v>
      </c>
      <c r="J59" s="25">
        <v>2530</v>
      </c>
      <c r="K59" s="25">
        <v>2530</v>
      </c>
    </row>
    <row r="60" spans="1:11" ht="15.75" x14ac:dyDescent="0.25">
      <c r="A60" s="33" t="s">
        <v>54</v>
      </c>
      <c r="B60" s="34"/>
      <c r="C60" s="34"/>
      <c r="D60" s="35"/>
      <c r="E60" s="20">
        <f>E59</f>
        <v>2212</v>
      </c>
      <c r="F60" s="20">
        <f t="shared" ref="F60:K60" si="22">F59</f>
        <v>1681</v>
      </c>
      <c r="G60" s="20">
        <f t="shared" si="22"/>
        <v>2530</v>
      </c>
      <c r="H60" s="20">
        <f t="shared" si="22"/>
        <v>2530</v>
      </c>
      <c r="I60" s="20">
        <f t="shared" si="22"/>
        <v>2530</v>
      </c>
      <c r="J60" s="20">
        <f t="shared" si="22"/>
        <v>2530</v>
      </c>
      <c r="K60" s="20">
        <f t="shared" si="22"/>
        <v>2530</v>
      </c>
    </row>
    <row r="61" spans="1:11" s="26" customFormat="1" ht="15.75" x14ac:dyDescent="0.25">
      <c r="A61" s="27">
        <v>35</v>
      </c>
      <c r="B61" s="27">
        <v>63</v>
      </c>
      <c r="C61" s="27">
        <v>41</v>
      </c>
      <c r="D61" s="15" t="s">
        <v>15</v>
      </c>
      <c r="E61" s="25">
        <v>300</v>
      </c>
      <c r="F61" s="25">
        <v>300</v>
      </c>
      <c r="G61" s="25">
        <v>300</v>
      </c>
      <c r="H61" s="25">
        <v>300</v>
      </c>
      <c r="I61" s="25">
        <v>300</v>
      </c>
      <c r="J61" s="25">
        <v>300</v>
      </c>
      <c r="K61" s="25">
        <v>300</v>
      </c>
    </row>
    <row r="62" spans="1:11" ht="15.75" x14ac:dyDescent="0.25">
      <c r="A62" s="33" t="s">
        <v>55</v>
      </c>
      <c r="B62" s="34"/>
      <c r="C62" s="34"/>
      <c r="D62" s="35"/>
      <c r="E62" s="20">
        <f>E61</f>
        <v>300</v>
      </c>
      <c r="F62" s="20">
        <f t="shared" ref="F62:K62" si="23">F61</f>
        <v>300</v>
      </c>
      <c r="G62" s="20">
        <f t="shared" si="23"/>
        <v>300</v>
      </c>
      <c r="H62" s="20">
        <f t="shared" si="23"/>
        <v>300</v>
      </c>
      <c r="I62" s="20">
        <f t="shared" si="23"/>
        <v>300</v>
      </c>
      <c r="J62" s="20">
        <f t="shared" si="23"/>
        <v>300</v>
      </c>
      <c r="K62" s="20">
        <f t="shared" si="23"/>
        <v>300</v>
      </c>
    </row>
    <row r="63" spans="1:11" s="26" customFormat="1" ht="15.75" x14ac:dyDescent="0.25">
      <c r="A63" s="27">
        <v>36</v>
      </c>
      <c r="B63" s="27">
        <v>63</v>
      </c>
      <c r="C63" s="27">
        <v>41</v>
      </c>
      <c r="D63" s="15" t="s">
        <v>15</v>
      </c>
      <c r="E63" s="25">
        <v>2329</v>
      </c>
      <c r="F63" s="25">
        <v>1578</v>
      </c>
      <c r="G63" s="25">
        <v>1800</v>
      </c>
      <c r="H63" s="25">
        <v>1800</v>
      </c>
      <c r="I63" s="25">
        <v>2100</v>
      </c>
      <c r="J63" s="25">
        <v>2100</v>
      </c>
      <c r="K63" s="25">
        <v>2100</v>
      </c>
    </row>
    <row r="64" spans="1:11" s="26" customFormat="1" ht="15.75" x14ac:dyDescent="0.25">
      <c r="A64" s="27">
        <v>37</v>
      </c>
      <c r="B64" s="27">
        <v>71</v>
      </c>
      <c r="C64" s="27">
        <v>41</v>
      </c>
      <c r="D64" s="28" t="s">
        <v>17</v>
      </c>
      <c r="E64" s="25">
        <v>2448</v>
      </c>
      <c r="F64" s="25"/>
      <c r="G64" s="25"/>
      <c r="H64" s="25"/>
      <c r="I64" s="25"/>
      <c r="J64" s="25"/>
      <c r="K64" s="25"/>
    </row>
    <row r="65" spans="1:11" ht="15.75" x14ac:dyDescent="0.25">
      <c r="A65" s="33" t="s">
        <v>56</v>
      </c>
      <c r="B65" s="34"/>
      <c r="C65" s="34"/>
      <c r="D65" s="35"/>
      <c r="E65" s="20">
        <f>SUM(E63:E64)</f>
        <v>4777</v>
      </c>
      <c r="F65" s="20">
        <f t="shared" ref="F65:K65" si="24">SUM(F63:F64)</f>
        <v>1578</v>
      </c>
      <c r="G65" s="20">
        <f t="shared" si="24"/>
        <v>1800</v>
      </c>
      <c r="H65" s="20">
        <f t="shared" si="24"/>
        <v>1800</v>
      </c>
      <c r="I65" s="20">
        <f t="shared" si="24"/>
        <v>2100</v>
      </c>
      <c r="J65" s="20">
        <f t="shared" si="24"/>
        <v>2100</v>
      </c>
      <c r="K65" s="20">
        <f t="shared" si="24"/>
        <v>2100</v>
      </c>
    </row>
    <row r="66" spans="1:11" s="26" customFormat="1" ht="15.75" x14ac:dyDescent="0.25">
      <c r="A66" s="27">
        <v>38</v>
      </c>
      <c r="B66" s="27">
        <v>63</v>
      </c>
      <c r="C66" s="27">
        <v>41</v>
      </c>
      <c r="D66" s="28" t="s">
        <v>57</v>
      </c>
      <c r="E66" s="25">
        <v>309</v>
      </c>
      <c r="F66" s="25">
        <v>68</v>
      </c>
      <c r="G66" s="25">
        <v>300</v>
      </c>
      <c r="H66" s="25">
        <v>300</v>
      </c>
      <c r="I66" s="25">
        <v>300</v>
      </c>
      <c r="J66" s="25">
        <v>300</v>
      </c>
      <c r="K66" s="25">
        <v>300</v>
      </c>
    </row>
    <row r="67" spans="1:11" ht="15.75" x14ac:dyDescent="0.25">
      <c r="A67" s="33" t="s">
        <v>58</v>
      </c>
      <c r="B67" s="34"/>
      <c r="C67" s="34"/>
      <c r="D67" s="35"/>
      <c r="E67" s="20">
        <f>E66</f>
        <v>309</v>
      </c>
      <c r="F67" s="20">
        <f t="shared" ref="F67:K67" si="25">F66</f>
        <v>68</v>
      </c>
      <c r="G67" s="20">
        <f t="shared" si="25"/>
        <v>300</v>
      </c>
      <c r="H67" s="20">
        <f t="shared" si="25"/>
        <v>300</v>
      </c>
      <c r="I67" s="20">
        <f t="shared" si="25"/>
        <v>300</v>
      </c>
      <c r="J67" s="20">
        <f t="shared" si="25"/>
        <v>300</v>
      </c>
      <c r="K67" s="20">
        <f t="shared" si="25"/>
        <v>300</v>
      </c>
    </row>
    <row r="68" spans="1:11" s="26" customFormat="1" ht="15.75" x14ac:dyDescent="0.25">
      <c r="A68" s="27">
        <v>39</v>
      </c>
      <c r="B68" s="27" t="s">
        <v>34</v>
      </c>
      <c r="C68" s="27">
        <v>41</v>
      </c>
      <c r="D68" s="15" t="s">
        <v>15</v>
      </c>
      <c r="E68" s="25">
        <v>13392</v>
      </c>
      <c r="F68" s="25">
        <v>7435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</row>
    <row r="69" spans="1:11" ht="15.75" x14ac:dyDescent="0.25">
      <c r="A69" s="33" t="s">
        <v>59</v>
      </c>
      <c r="B69" s="34"/>
      <c r="C69" s="34"/>
      <c r="D69" s="35"/>
      <c r="E69" s="20">
        <f>E68</f>
        <v>13392</v>
      </c>
      <c r="F69" s="20">
        <f t="shared" ref="F69:K69" si="26">F68</f>
        <v>7435</v>
      </c>
      <c r="G69" s="20">
        <f t="shared" si="26"/>
        <v>0</v>
      </c>
      <c r="H69" s="20">
        <f t="shared" si="26"/>
        <v>0</v>
      </c>
      <c r="I69" s="20">
        <f t="shared" si="26"/>
        <v>0</v>
      </c>
      <c r="J69" s="20">
        <f t="shared" si="26"/>
        <v>0</v>
      </c>
      <c r="K69" s="20">
        <f t="shared" si="26"/>
        <v>0</v>
      </c>
    </row>
    <row r="70" spans="1:11" s="26" customFormat="1" ht="15.75" x14ac:dyDescent="0.25">
      <c r="A70" s="27">
        <v>40</v>
      </c>
      <c r="B70" s="27" t="s">
        <v>34</v>
      </c>
      <c r="C70" s="27">
        <v>41</v>
      </c>
      <c r="D70" s="28" t="s">
        <v>25</v>
      </c>
      <c r="E70" s="25">
        <v>2485</v>
      </c>
      <c r="F70" s="25">
        <v>1802</v>
      </c>
      <c r="G70" s="25">
        <v>2520</v>
      </c>
      <c r="H70" s="25">
        <v>2520</v>
      </c>
      <c r="I70" s="25">
        <v>2520</v>
      </c>
      <c r="J70" s="25">
        <v>2520</v>
      </c>
      <c r="K70" s="25">
        <v>2520</v>
      </c>
    </row>
    <row r="71" spans="1:11" s="26" customFormat="1" ht="15.75" x14ac:dyDescent="0.25">
      <c r="A71" s="33" t="s">
        <v>60</v>
      </c>
      <c r="B71" s="34"/>
      <c r="C71" s="34"/>
      <c r="D71" s="35"/>
      <c r="E71" s="20">
        <f>E70</f>
        <v>2485</v>
      </c>
      <c r="F71" s="20">
        <f t="shared" ref="F71:K71" si="27">F70</f>
        <v>1802</v>
      </c>
      <c r="G71" s="20">
        <f t="shared" si="27"/>
        <v>2520</v>
      </c>
      <c r="H71" s="20">
        <f t="shared" si="27"/>
        <v>2520</v>
      </c>
      <c r="I71" s="20">
        <f t="shared" si="27"/>
        <v>2520</v>
      </c>
      <c r="J71" s="20">
        <f t="shared" si="27"/>
        <v>2520</v>
      </c>
      <c r="K71" s="20">
        <f t="shared" si="27"/>
        <v>2520</v>
      </c>
    </row>
    <row r="72" spans="1:11" s="29" customFormat="1" ht="15.75" x14ac:dyDescent="0.25">
      <c r="A72" s="31">
        <v>41</v>
      </c>
      <c r="B72" s="31">
        <v>63</v>
      </c>
      <c r="C72" s="31">
        <v>41</v>
      </c>
      <c r="D72" s="28" t="s">
        <v>25</v>
      </c>
      <c r="E72" s="30">
        <v>1000</v>
      </c>
      <c r="F72" s="30"/>
      <c r="G72" s="30"/>
      <c r="H72" s="30"/>
      <c r="I72" s="30"/>
      <c r="J72" s="30"/>
      <c r="K72" s="30"/>
    </row>
    <row r="73" spans="1:11" s="26" customFormat="1" ht="15.75" x14ac:dyDescent="0.25">
      <c r="A73" s="33" t="s">
        <v>61</v>
      </c>
      <c r="B73" s="34"/>
      <c r="C73" s="34"/>
      <c r="D73" s="35"/>
      <c r="E73" s="20">
        <f>E72</f>
        <v>1000</v>
      </c>
      <c r="F73" s="20">
        <f t="shared" ref="F73:K73" si="28">F72</f>
        <v>0</v>
      </c>
      <c r="G73" s="20">
        <f t="shared" si="28"/>
        <v>0</v>
      </c>
      <c r="H73" s="20">
        <f t="shared" si="28"/>
        <v>0</v>
      </c>
      <c r="I73" s="20">
        <f t="shared" si="28"/>
        <v>0</v>
      </c>
      <c r="J73" s="20">
        <f t="shared" si="28"/>
        <v>0</v>
      </c>
      <c r="K73" s="20">
        <f t="shared" si="28"/>
        <v>0</v>
      </c>
    </row>
    <row r="74" spans="1:11" s="26" customFormat="1" ht="15.75" x14ac:dyDescent="0.25">
      <c r="A74" s="27">
        <v>42</v>
      </c>
      <c r="B74" s="27" t="s">
        <v>34</v>
      </c>
      <c r="C74" s="27">
        <v>41</v>
      </c>
      <c r="D74" s="15" t="s">
        <v>15</v>
      </c>
      <c r="E74" s="25">
        <v>2313</v>
      </c>
      <c r="F74" s="25">
        <v>524</v>
      </c>
      <c r="G74" s="25">
        <v>2000</v>
      </c>
      <c r="H74" s="25">
        <v>2000</v>
      </c>
      <c r="I74" s="25">
        <v>2100</v>
      </c>
      <c r="J74" s="25">
        <v>2000</v>
      </c>
      <c r="K74" s="25">
        <v>2100</v>
      </c>
    </row>
    <row r="75" spans="1:11" s="26" customFormat="1" ht="15.75" x14ac:dyDescent="0.25">
      <c r="A75" s="33" t="s">
        <v>62</v>
      </c>
      <c r="B75" s="34"/>
      <c r="C75" s="34"/>
      <c r="D75" s="35"/>
      <c r="E75" s="20">
        <f>E74</f>
        <v>2313</v>
      </c>
      <c r="F75" s="20">
        <f t="shared" ref="F75:K75" si="29">F74</f>
        <v>524</v>
      </c>
      <c r="G75" s="20">
        <f t="shared" si="29"/>
        <v>2000</v>
      </c>
      <c r="H75" s="20">
        <f t="shared" si="29"/>
        <v>2000</v>
      </c>
      <c r="I75" s="20">
        <f t="shared" si="29"/>
        <v>2100</v>
      </c>
      <c r="J75" s="20">
        <f t="shared" si="29"/>
        <v>2000</v>
      </c>
      <c r="K75" s="20">
        <f t="shared" si="29"/>
        <v>2100</v>
      </c>
    </row>
    <row r="76" spans="1:11" s="26" customFormat="1" ht="15.75" x14ac:dyDescent="0.25">
      <c r="A76" s="27">
        <v>43</v>
      </c>
      <c r="B76" s="27" t="s">
        <v>63</v>
      </c>
      <c r="C76" s="27">
        <v>41</v>
      </c>
      <c r="D76" s="15" t="s">
        <v>15</v>
      </c>
      <c r="E76" s="25">
        <v>11346</v>
      </c>
      <c r="F76" s="25">
        <v>11654</v>
      </c>
      <c r="G76" s="25">
        <v>12215</v>
      </c>
      <c r="H76" s="25">
        <v>12215</v>
      </c>
      <c r="I76" s="25">
        <v>12929</v>
      </c>
      <c r="J76" s="25">
        <v>11765</v>
      </c>
      <c r="K76" s="25">
        <v>11765</v>
      </c>
    </row>
    <row r="77" spans="1:11" s="26" customFormat="1" ht="15.75" x14ac:dyDescent="0.25">
      <c r="A77" s="27">
        <v>44</v>
      </c>
      <c r="B77" s="27">
        <v>82</v>
      </c>
      <c r="C77" s="27">
        <v>41</v>
      </c>
      <c r="D77" s="28" t="s">
        <v>17</v>
      </c>
      <c r="E77" s="25">
        <v>5119</v>
      </c>
      <c r="F77" s="25">
        <v>7232</v>
      </c>
      <c r="G77" s="25">
        <v>9091</v>
      </c>
      <c r="H77" s="25">
        <v>9091</v>
      </c>
      <c r="I77" s="25">
        <v>7079</v>
      </c>
      <c r="J77" s="25"/>
      <c r="K77" s="25"/>
    </row>
    <row r="78" spans="1:11" s="26" customFormat="1" ht="15.75" x14ac:dyDescent="0.25">
      <c r="A78" s="33" t="s">
        <v>64</v>
      </c>
      <c r="B78" s="34"/>
      <c r="C78" s="34"/>
      <c r="D78" s="35"/>
      <c r="E78" s="20">
        <f>SUM(E76:E77)</f>
        <v>16465</v>
      </c>
      <c r="F78" s="20">
        <f t="shared" ref="F78:K78" si="30">SUM(F76:F77)</f>
        <v>18886</v>
      </c>
      <c r="G78" s="20">
        <f t="shared" si="30"/>
        <v>21306</v>
      </c>
      <c r="H78" s="20">
        <f t="shared" si="30"/>
        <v>21306</v>
      </c>
      <c r="I78" s="20">
        <f t="shared" si="30"/>
        <v>20008</v>
      </c>
      <c r="J78" s="20">
        <f t="shared" si="30"/>
        <v>11765</v>
      </c>
      <c r="K78" s="20">
        <f t="shared" si="30"/>
        <v>11765</v>
      </c>
    </row>
    <row r="79" spans="1:11" s="26" customFormat="1" ht="15.75" x14ac:dyDescent="0.25">
      <c r="A79" s="27">
        <v>45</v>
      </c>
      <c r="B79" s="27">
        <v>63</v>
      </c>
      <c r="C79" s="27">
        <v>41</v>
      </c>
      <c r="D79" s="15" t="s">
        <v>15</v>
      </c>
      <c r="E79" s="25">
        <v>209</v>
      </c>
      <c r="F79" s="25">
        <v>615</v>
      </c>
      <c r="G79" s="25">
        <v>21531</v>
      </c>
      <c r="H79" s="25">
        <v>21531</v>
      </c>
      <c r="I79" s="25">
        <v>21531</v>
      </c>
      <c r="J79" s="25">
        <v>21531</v>
      </c>
      <c r="K79" s="25">
        <v>640</v>
      </c>
    </row>
    <row r="80" spans="1:11" ht="15.75" x14ac:dyDescent="0.25">
      <c r="A80" s="33" t="s">
        <v>65</v>
      </c>
      <c r="B80" s="34"/>
      <c r="C80" s="34"/>
      <c r="D80" s="35"/>
      <c r="E80" s="20">
        <f>E79</f>
        <v>209</v>
      </c>
      <c r="F80" s="20">
        <f t="shared" ref="F80:K80" si="31">F79</f>
        <v>615</v>
      </c>
      <c r="G80" s="20">
        <f t="shared" si="31"/>
        <v>21531</v>
      </c>
      <c r="H80" s="20">
        <f t="shared" si="31"/>
        <v>21531</v>
      </c>
      <c r="I80" s="20">
        <f t="shared" si="31"/>
        <v>21531</v>
      </c>
      <c r="J80" s="20">
        <f t="shared" si="31"/>
        <v>21531</v>
      </c>
      <c r="K80" s="20">
        <f t="shared" si="31"/>
        <v>640</v>
      </c>
    </row>
    <row r="81" spans="1:11" ht="25.5" customHeight="1" x14ac:dyDescent="0.25">
      <c r="A81" s="36" t="s">
        <v>66</v>
      </c>
      <c r="B81" s="37"/>
      <c r="C81" s="37"/>
      <c r="D81" s="38"/>
      <c r="E81" s="21">
        <f>SUM(E8+E10+E12+E15+E18+E20+E22+E24+E26+E28+E30+E32+E35+E37+E39+E41+E44+E46+E51+E54+E56+E58+E60+E62+E65+E67+E69+E71+E73+E75+E78+E80)</f>
        <v>701445</v>
      </c>
      <c r="F81" s="21">
        <f t="shared" ref="F81:K81" si="32">SUM(F8+F10+F12+F15+F18+F20+F22+F24+F26+F28+F30+F32+F35+F37+F39+F41+F44+F46+F51+F54+F56+F58+F60+F62+F65+F67+F69+F71+F73+F75+F78+F80)</f>
        <v>554005</v>
      </c>
      <c r="G81" s="21">
        <f t="shared" si="32"/>
        <v>589417</v>
      </c>
      <c r="H81" s="21">
        <f t="shared" si="32"/>
        <v>589417</v>
      </c>
      <c r="I81" s="21">
        <f t="shared" si="32"/>
        <v>587398</v>
      </c>
      <c r="J81" s="21">
        <f t="shared" si="32"/>
        <v>587398</v>
      </c>
      <c r="K81" s="21">
        <f t="shared" si="32"/>
        <v>587398</v>
      </c>
    </row>
    <row r="82" spans="1:11" ht="15.75" x14ac:dyDescent="0.25">
      <c r="A82" s="5"/>
      <c r="B82" s="5"/>
      <c r="C82" s="5"/>
      <c r="D82" s="6"/>
      <c r="E82" s="7"/>
      <c r="F82" s="7"/>
      <c r="G82" s="7"/>
      <c r="H82" s="7"/>
      <c r="I82" s="7"/>
      <c r="J82" s="7"/>
      <c r="K82" s="7"/>
    </row>
    <row r="83" spans="1:11" ht="15.75" x14ac:dyDescent="0.25">
      <c r="A83" s="39" t="s">
        <v>10</v>
      </c>
      <c r="B83" s="39"/>
      <c r="C83" s="39"/>
      <c r="D83" s="39"/>
      <c r="E83" s="7"/>
      <c r="F83" s="7"/>
      <c r="G83" s="7"/>
      <c r="H83" s="7"/>
      <c r="I83" s="7"/>
      <c r="J83" s="7"/>
      <c r="K83" s="7"/>
    </row>
    <row r="84" spans="1:11" ht="15.75" x14ac:dyDescent="0.25">
      <c r="A84" s="39" t="s">
        <v>11</v>
      </c>
      <c r="B84" s="39"/>
      <c r="C84" s="39"/>
      <c r="D84" s="39"/>
      <c r="E84" s="7"/>
      <c r="F84" s="7"/>
      <c r="G84" s="7"/>
      <c r="H84" s="7"/>
      <c r="I84" s="7"/>
      <c r="J84" s="7"/>
      <c r="K84" s="7"/>
    </row>
    <row r="85" spans="1:11" ht="15.75" x14ac:dyDescent="0.25">
      <c r="A85" s="5"/>
      <c r="B85" s="5"/>
      <c r="C85" s="5"/>
      <c r="D85" s="6"/>
      <c r="E85" s="7"/>
      <c r="F85" s="7"/>
      <c r="G85" s="7"/>
      <c r="H85" s="7"/>
      <c r="I85" s="7"/>
      <c r="J85" s="7"/>
      <c r="K85" s="7"/>
    </row>
    <row r="86" spans="1:11" ht="15.75" x14ac:dyDescent="0.25">
      <c r="A86" s="5"/>
      <c r="B86" s="5"/>
      <c r="C86" s="5"/>
      <c r="D86" s="6"/>
      <c r="E86" s="7"/>
      <c r="F86" s="7"/>
      <c r="G86" s="7"/>
      <c r="H86" s="7"/>
      <c r="I86" s="7"/>
      <c r="J86" s="7"/>
      <c r="K86" s="7"/>
    </row>
    <row r="87" spans="1:11" ht="15.75" x14ac:dyDescent="0.25">
      <c r="A87" s="5"/>
      <c r="B87" s="5"/>
      <c r="C87" s="5"/>
      <c r="D87" s="6"/>
      <c r="E87" s="7"/>
      <c r="F87" s="7"/>
      <c r="G87" s="7"/>
      <c r="H87" s="7"/>
      <c r="I87" s="7"/>
      <c r="J87" s="7"/>
      <c r="K87" s="7"/>
    </row>
    <row r="88" spans="1:11" ht="15.75" x14ac:dyDescent="0.25">
      <c r="A88" s="5"/>
      <c r="B88" s="5"/>
      <c r="C88" s="5"/>
      <c r="D88" s="6"/>
      <c r="E88" s="7"/>
      <c r="F88" s="7"/>
      <c r="G88" s="7"/>
      <c r="H88" s="7"/>
      <c r="I88" s="7"/>
      <c r="J88" s="7"/>
      <c r="K88" s="7"/>
    </row>
    <row r="89" spans="1:11" ht="15.75" x14ac:dyDescent="0.25">
      <c r="A89" s="6"/>
      <c r="B89" s="6"/>
      <c r="C89" s="6"/>
      <c r="D89" s="6"/>
      <c r="E89" s="7"/>
      <c r="F89" s="7"/>
      <c r="G89" s="7"/>
      <c r="H89" s="7"/>
      <c r="I89" s="7"/>
      <c r="J89" s="7"/>
      <c r="K89" s="7"/>
    </row>
    <row r="90" spans="1:11" ht="15.75" x14ac:dyDescent="0.25">
      <c r="A90" s="6"/>
      <c r="B90" s="6"/>
      <c r="C90" s="6"/>
      <c r="D90" s="6"/>
      <c r="E90" s="7"/>
      <c r="F90" s="7"/>
      <c r="G90" s="7"/>
      <c r="H90" s="7"/>
      <c r="I90" s="7"/>
      <c r="J90" s="7"/>
      <c r="K90" s="7"/>
    </row>
    <row r="91" spans="1:11" ht="15.75" x14ac:dyDescent="0.25">
      <c r="A91" s="6"/>
      <c r="B91" s="6"/>
      <c r="C91" s="6"/>
      <c r="D91" s="6"/>
      <c r="E91" s="7"/>
      <c r="F91" s="7"/>
      <c r="G91" s="7"/>
      <c r="H91" s="7"/>
      <c r="I91" s="7"/>
      <c r="J91" s="7"/>
      <c r="K91" s="7"/>
    </row>
    <row r="92" spans="1:11" ht="15.75" x14ac:dyDescent="0.25">
      <c r="A92" s="6"/>
      <c r="B92" s="6"/>
      <c r="C92" s="6"/>
      <c r="D92" s="6"/>
      <c r="E92" s="7"/>
      <c r="F92" s="7"/>
      <c r="G92" s="7"/>
      <c r="H92" s="7"/>
      <c r="I92" s="7"/>
      <c r="J92" s="7"/>
      <c r="K92" s="7"/>
    </row>
    <row r="93" spans="1:11" ht="15.75" x14ac:dyDescent="0.25">
      <c r="A93" s="6"/>
      <c r="B93" s="6"/>
      <c r="C93" s="6"/>
      <c r="D93" s="6"/>
      <c r="E93" s="7"/>
      <c r="F93" s="7"/>
      <c r="G93" s="7"/>
      <c r="H93" s="7"/>
      <c r="I93" s="7"/>
      <c r="J93" s="7"/>
      <c r="K93" s="7"/>
    </row>
    <row r="94" spans="1:11" ht="15.75" x14ac:dyDescent="0.25">
      <c r="A94" s="3"/>
      <c r="B94" s="3"/>
      <c r="C94" s="3"/>
      <c r="D94" s="3"/>
      <c r="E94" s="4"/>
      <c r="F94" s="4"/>
      <c r="G94" s="4"/>
      <c r="H94" s="4"/>
      <c r="I94" s="4"/>
      <c r="J94" s="4"/>
      <c r="K94" s="4"/>
    </row>
    <row r="95" spans="1:11" ht="15.75" x14ac:dyDescent="0.25">
      <c r="A95" s="3"/>
      <c r="B95" s="3"/>
      <c r="C95" s="3"/>
      <c r="D95" s="3"/>
      <c r="E95" s="4"/>
      <c r="F95" s="4"/>
      <c r="G95" s="4"/>
      <c r="H95" s="4"/>
      <c r="I95" s="4"/>
      <c r="J95" s="4"/>
      <c r="K95" s="4"/>
    </row>
    <row r="96" spans="1:11" ht="15.75" x14ac:dyDescent="0.25">
      <c r="A96" s="3"/>
      <c r="B96" s="3"/>
      <c r="C96" s="3"/>
      <c r="D96" s="3"/>
      <c r="E96" s="4"/>
      <c r="F96" s="4"/>
      <c r="G96" s="4"/>
      <c r="H96" s="4"/>
      <c r="I96" s="4"/>
      <c r="J96" s="4"/>
      <c r="K96" s="4"/>
    </row>
    <row r="97" spans="1:11" ht="15.75" x14ac:dyDescent="0.25">
      <c r="A97" s="3"/>
      <c r="B97" s="3"/>
      <c r="C97" s="3"/>
      <c r="D97" s="3"/>
      <c r="E97" s="4"/>
      <c r="F97" s="4"/>
      <c r="G97" s="4"/>
      <c r="H97" s="4"/>
      <c r="I97" s="4"/>
      <c r="J97" s="4"/>
      <c r="K97" s="4"/>
    </row>
    <row r="98" spans="1:11" ht="15.75" x14ac:dyDescent="0.25">
      <c r="A98" s="3"/>
      <c r="B98" s="3"/>
      <c r="C98" s="3"/>
      <c r="D98" s="3"/>
      <c r="E98" s="4"/>
      <c r="F98" s="4"/>
      <c r="G98" s="4"/>
      <c r="H98" s="4"/>
      <c r="I98" s="4"/>
      <c r="J98" s="4"/>
      <c r="K98" s="4"/>
    </row>
    <row r="99" spans="1:11" ht="15.75" x14ac:dyDescent="0.25">
      <c r="A99" s="3"/>
      <c r="B99" s="3"/>
      <c r="C99" s="3"/>
      <c r="D99" s="3"/>
      <c r="E99" s="4"/>
      <c r="F99" s="4"/>
      <c r="G99" s="4"/>
      <c r="H99" s="4"/>
      <c r="I99" s="4"/>
      <c r="J99" s="4"/>
      <c r="K99" s="4"/>
    </row>
    <row r="100" spans="1:11" ht="15.75" x14ac:dyDescent="0.25">
      <c r="A100" s="3"/>
      <c r="B100" s="3"/>
      <c r="C100" s="3"/>
      <c r="D100" s="3"/>
      <c r="E100" s="4"/>
      <c r="F100" s="4"/>
      <c r="G100" s="4"/>
      <c r="H100" s="4"/>
      <c r="I100" s="4"/>
      <c r="J100" s="4"/>
      <c r="K100" s="4"/>
    </row>
    <row r="101" spans="1:11" ht="15.75" x14ac:dyDescent="0.25">
      <c r="A101" s="3"/>
      <c r="B101" s="3"/>
      <c r="C101" s="3"/>
      <c r="D101" s="3"/>
      <c r="E101" s="4"/>
      <c r="F101" s="4"/>
      <c r="G101" s="4"/>
      <c r="H101" s="4"/>
      <c r="I101" s="4"/>
      <c r="J101" s="4"/>
      <c r="K101" s="4"/>
    </row>
    <row r="102" spans="1:11" ht="15.75" x14ac:dyDescent="0.25">
      <c r="A102" s="3"/>
      <c r="B102" s="3"/>
      <c r="C102" s="3"/>
      <c r="D102" s="3"/>
      <c r="E102" s="4"/>
      <c r="F102" s="4"/>
      <c r="G102" s="4"/>
      <c r="H102" s="4"/>
      <c r="I102" s="4"/>
      <c r="J102" s="4"/>
      <c r="K102" s="4"/>
    </row>
    <row r="103" spans="1:11" ht="15.75" x14ac:dyDescent="0.25">
      <c r="A103" s="3"/>
      <c r="B103" s="3"/>
      <c r="C103" s="3"/>
      <c r="D103" s="3"/>
      <c r="E103" s="4"/>
      <c r="F103" s="4"/>
      <c r="G103" s="4"/>
      <c r="H103" s="4"/>
      <c r="I103" s="4"/>
      <c r="J103" s="4"/>
      <c r="K103" s="4"/>
    </row>
    <row r="104" spans="1:11" ht="15.75" x14ac:dyDescent="0.25">
      <c r="A104" s="3"/>
      <c r="B104" s="3"/>
      <c r="C104" s="3"/>
      <c r="D104" s="3"/>
      <c r="E104" s="4"/>
      <c r="F104" s="4"/>
      <c r="G104" s="4"/>
      <c r="H104" s="4"/>
      <c r="I104" s="4"/>
      <c r="J104" s="4"/>
      <c r="K104" s="4"/>
    </row>
    <row r="105" spans="1:11" ht="15.75" x14ac:dyDescent="0.25">
      <c r="A105" s="3"/>
      <c r="B105" s="3"/>
      <c r="C105" s="3"/>
      <c r="D105" s="3"/>
      <c r="E105" s="4"/>
      <c r="F105" s="4"/>
      <c r="G105" s="4"/>
      <c r="H105" s="4"/>
      <c r="I105" s="4"/>
      <c r="J105" s="4"/>
      <c r="K105" s="4"/>
    </row>
    <row r="106" spans="1:11" ht="15.75" x14ac:dyDescent="0.25">
      <c r="A106" s="3"/>
      <c r="B106" s="3"/>
      <c r="C106" s="3"/>
      <c r="D106" s="3"/>
      <c r="E106" s="4"/>
      <c r="F106" s="4"/>
      <c r="G106" s="4"/>
      <c r="H106" s="4"/>
      <c r="I106" s="4"/>
      <c r="J106" s="4"/>
      <c r="K106" s="4"/>
    </row>
    <row r="107" spans="1:11" ht="15.75" x14ac:dyDescent="0.25">
      <c r="A107" s="3"/>
      <c r="B107" s="3"/>
      <c r="C107" s="3"/>
      <c r="D107" s="3"/>
      <c r="E107" s="4"/>
      <c r="F107" s="4"/>
      <c r="G107" s="4"/>
      <c r="H107" s="4"/>
      <c r="I107" s="4"/>
      <c r="J107" s="4"/>
      <c r="K107" s="4"/>
    </row>
    <row r="108" spans="1:11" ht="15.75" x14ac:dyDescent="0.25">
      <c r="A108" s="3"/>
      <c r="B108" s="3"/>
      <c r="C108" s="3"/>
      <c r="D108" s="3"/>
      <c r="E108" s="4"/>
      <c r="F108" s="4"/>
      <c r="G108" s="4"/>
      <c r="H108" s="4"/>
      <c r="I108" s="4"/>
      <c r="J108" s="4"/>
      <c r="K108" s="4"/>
    </row>
    <row r="109" spans="1:11" ht="15.75" x14ac:dyDescent="0.25">
      <c r="A109" s="3"/>
      <c r="B109" s="3"/>
      <c r="C109" s="3"/>
      <c r="D109" s="3"/>
      <c r="E109" s="4"/>
      <c r="F109" s="4"/>
      <c r="G109" s="4"/>
      <c r="H109" s="4"/>
      <c r="I109" s="4"/>
      <c r="J109" s="4"/>
      <c r="K109" s="4"/>
    </row>
    <row r="110" spans="1:11" ht="15.75" x14ac:dyDescent="0.25">
      <c r="A110" s="3"/>
      <c r="B110" s="3"/>
      <c r="C110" s="3"/>
      <c r="D110" s="3"/>
      <c r="E110" s="4"/>
      <c r="F110" s="4"/>
      <c r="G110" s="4"/>
      <c r="H110" s="4"/>
      <c r="I110" s="4"/>
      <c r="J110" s="4"/>
      <c r="K110" s="4"/>
    </row>
    <row r="111" spans="1:11" ht="15.75" x14ac:dyDescent="0.25">
      <c r="A111" s="3"/>
      <c r="B111" s="3"/>
      <c r="C111" s="3"/>
      <c r="D111" s="3"/>
      <c r="E111" s="4"/>
      <c r="F111" s="4"/>
      <c r="G111" s="4"/>
      <c r="H111" s="4"/>
      <c r="I111" s="4"/>
      <c r="J111" s="4"/>
      <c r="K111" s="4"/>
    </row>
    <row r="112" spans="1:11" ht="15.75" x14ac:dyDescent="0.25">
      <c r="A112" s="3"/>
      <c r="B112" s="3"/>
      <c r="C112" s="3"/>
      <c r="D112" s="3"/>
      <c r="E112" s="4"/>
      <c r="F112" s="4"/>
      <c r="G112" s="4"/>
      <c r="H112" s="4"/>
      <c r="I112" s="4"/>
      <c r="J112" s="4"/>
      <c r="K112" s="4"/>
    </row>
    <row r="113" spans="1:11" ht="15.75" x14ac:dyDescent="0.25">
      <c r="A113" s="3"/>
      <c r="B113" s="3"/>
      <c r="C113" s="3"/>
      <c r="D113" s="3"/>
      <c r="E113" s="4"/>
      <c r="F113" s="4"/>
      <c r="G113" s="4"/>
      <c r="H113" s="4"/>
      <c r="I113" s="4"/>
      <c r="J113" s="4"/>
      <c r="K113" s="4"/>
    </row>
    <row r="114" spans="1:11" ht="15.75" x14ac:dyDescent="0.25">
      <c r="A114" s="3"/>
      <c r="B114" s="3"/>
      <c r="C114" s="3"/>
      <c r="D114" s="3"/>
      <c r="E114" s="4"/>
      <c r="F114" s="4"/>
      <c r="G114" s="4"/>
      <c r="H114" s="4"/>
      <c r="I114" s="4"/>
      <c r="J114" s="4"/>
      <c r="K114" s="4"/>
    </row>
    <row r="115" spans="1:11" ht="15.75" x14ac:dyDescent="0.25">
      <c r="A115" s="3"/>
      <c r="B115" s="3"/>
      <c r="C115" s="3"/>
      <c r="D115" s="3"/>
      <c r="E115" s="4"/>
      <c r="F115" s="4"/>
      <c r="G115" s="4"/>
      <c r="H115" s="4"/>
      <c r="I115" s="4"/>
      <c r="J115" s="4"/>
      <c r="K115" s="4"/>
    </row>
    <row r="116" spans="1:11" ht="15.75" x14ac:dyDescent="0.25">
      <c r="A116" s="3"/>
      <c r="B116" s="3"/>
      <c r="C116" s="3"/>
      <c r="D116" s="3"/>
      <c r="E116" s="4"/>
      <c r="F116" s="4"/>
      <c r="G116" s="4"/>
      <c r="H116" s="4"/>
      <c r="I116" s="4"/>
      <c r="J116" s="4"/>
      <c r="K116" s="4"/>
    </row>
    <row r="117" spans="1:11" ht="15.75" x14ac:dyDescent="0.25">
      <c r="A117" s="3"/>
      <c r="B117" s="3"/>
      <c r="C117" s="3"/>
      <c r="D117" s="3"/>
      <c r="E117" s="4"/>
      <c r="F117" s="4"/>
      <c r="G117" s="4"/>
      <c r="H117" s="4"/>
      <c r="I117" s="4"/>
      <c r="J117" s="4"/>
      <c r="K117" s="4"/>
    </row>
    <row r="118" spans="1:11" ht="15.75" x14ac:dyDescent="0.25">
      <c r="A118" s="3"/>
      <c r="B118" s="3"/>
      <c r="C118" s="3"/>
      <c r="D118" s="3"/>
      <c r="E118" s="4"/>
      <c r="F118" s="4"/>
      <c r="G118" s="4"/>
      <c r="H118" s="4"/>
      <c r="I118" s="4"/>
      <c r="J118" s="4"/>
      <c r="K118" s="4"/>
    </row>
    <row r="119" spans="1:11" ht="15.75" x14ac:dyDescent="0.25">
      <c r="A119" s="3"/>
      <c r="B119" s="3"/>
      <c r="C119" s="3"/>
      <c r="D119" s="3"/>
      <c r="E119" s="4"/>
      <c r="F119" s="4"/>
      <c r="G119" s="4"/>
      <c r="H119" s="4"/>
      <c r="I119" s="4"/>
      <c r="J119" s="4"/>
      <c r="K119" s="4"/>
    </row>
    <row r="120" spans="1:11" ht="15.75" x14ac:dyDescent="0.25">
      <c r="A120" s="3"/>
      <c r="B120" s="3"/>
      <c r="C120" s="3"/>
      <c r="D120" s="3"/>
      <c r="E120" s="4"/>
      <c r="F120" s="4"/>
      <c r="G120" s="4"/>
      <c r="H120" s="4"/>
      <c r="I120" s="4"/>
      <c r="J120" s="4"/>
      <c r="K120" s="4"/>
    </row>
    <row r="121" spans="1:11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</sheetData>
  <mergeCells count="35">
    <mergeCell ref="A84:D84"/>
    <mergeCell ref="A8:D8"/>
    <mergeCell ref="A22:D22"/>
    <mergeCell ref="A26:D26"/>
    <mergeCell ref="A30:D30"/>
    <mergeCell ref="A35:D35"/>
    <mergeCell ref="A10:D10"/>
    <mergeCell ref="A12:D12"/>
    <mergeCell ref="A15:D15"/>
    <mergeCell ref="A18:D18"/>
    <mergeCell ref="A20:D20"/>
    <mergeCell ref="A24:D24"/>
    <mergeCell ref="A28:D28"/>
    <mergeCell ref="A32:D32"/>
    <mergeCell ref="A37:D37"/>
    <mergeCell ref="A39:D39"/>
    <mergeCell ref="A41:D41"/>
    <mergeCell ref="A81:D81"/>
    <mergeCell ref="A83:D83"/>
    <mergeCell ref="A56:D56"/>
    <mergeCell ref="A58:D58"/>
    <mergeCell ref="A60:D60"/>
    <mergeCell ref="A62:D62"/>
    <mergeCell ref="A44:D44"/>
    <mergeCell ref="A51:D51"/>
    <mergeCell ref="A46:D46"/>
    <mergeCell ref="A54:D54"/>
    <mergeCell ref="A75:D75"/>
    <mergeCell ref="A78:D78"/>
    <mergeCell ref="A80:D80"/>
    <mergeCell ref="A65:D65"/>
    <mergeCell ref="A67:D67"/>
    <mergeCell ref="A69:D69"/>
    <mergeCell ref="A71:D71"/>
    <mergeCell ref="A73:D73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Brozsová</dc:creator>
  <cp:lastModifiedBy>Mária Brozsová</cp:lastModifiedBy>
  <cp:lastPrinted>2016-11-28T13:45:39Z</cp:lastPrinted>
  <dcterms:created xsi:type="dcterms:W3CDTF">2016-11-25T11:07:28Z</dcterms:created>
  <dcterms:modified xsi:type="dcterms:W3CDTF">2016-11-30T08:22:06Z</dcterms:modified>
</cp:coreProperties>
</file>